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bd4763122c5d057/Pulpit/"/>
    </mc:Choice>
  </mc:AlternateContent>
  <xr:revisionPtr revIDLastSave="171" documentId="13_ncr:1_{9416A67D-F04C-480A-9C67-B18BAACAF028}" xr6:coauthVersionLast="47" xr6:coauthVersionMax="47" xr10:uidLastSave="{4820B407-F81E-4CD0-808A-122CAB68E74A}"/>
  <bookViews>
    <workbookView xWindow="-120" yWindow="-120" windowWidth="29040" windowHeight="15720" xr2:uid="{00000000-000D-0000-FFFF-FFFF00000000}"/>
  </bookViews>
  <sheets>
    <sheet name="Annex No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9" i="1" l="1"/>
  <c r="F107" i="1"/>
  <c r="F49" i="1" l="1"/>
  <c r="F132" i="1"/>
  <c r="F131" i="1"/>
  <c r="F134" i="1"/>
  <c r="F133" i="1"/>
  <c r="F152" i="1"/>
  <c r="F151" i="1"/>
  <c r="F150" i="1"/>
  <c r="F149" i="1"/>
  <c r="F148" i="1"/>
  <c r="F147" i="1"/>
  <c r="F146" i="1"/>
  <c r="F145" i="1"/>
  <c r="F142" i="1"/>
  <c r="F144" i="1"/>
  <c r="F143" i="1"/>
  <c r="F141" i="1"/>
  <c r="F140" i="1"/>
  <c r="F139" i="1"/>
  <c r="F138" i="1"/>
  <c r="F137" i="1"/>
  <c r="F136" i="1"/>
  <c r="F130" i="1"/>
  <c r="F129" i="1"/>
  <c r="F128" i="1"/>
  <c r="F127" i="1"/>
  <c r="F126" i="1"/>
  <c r="F125" i="1"/>
  <c r="F98" i="1"/>
  <c r="F106" i="1"/>
  <c r="F105" i="1"/>
  <c r="F103" i="1"/>
  <c r="F101" i="1"/>
  <c r="F100" i="1"/>
  <c r="F99" i="1"/>
  <c r="F89" i="1"/>
  <c r="F80" i="1"/>
  <c r="F79" i="1"/>
  <c r="F55" i="1"/>
  <c r="F59" i="1"/>
  <c r="F111" i="1"/>
  <c r="F38" i="1"/>
  <c r="F37" i="1"/>
  <c r="F36" i="1"/>
  <c r="F35" i="1"/>
  <c r="F31" i="1"/>
  <c r="F30" i="1"/>
  <c r="F23" i="1"/>
  <c r="F28" i="1"/>
  <c r="F18" i="1"/>
  <c r="F12" i="1"/>
  <c r="F153" i="1"/>
  <c r="F15" i="1"/>
  <c r="E157" i="1"/>
  <c r="F117" i="1"/>
  <c r="F116" i="1"/>
  <c r="F114" i="1"/>
  <c r="F113" i="1"/>
  <c r="F115" i="1"/>
  <c r="F95" i="1"/>
  <c r="F68" i="1"/>
  <c r="F112" i="1"/>
  <c r="F96" i="1"/>
  <c r="F94" i="1"/>
  <c r="F92" i="1"/>
  <c r="F91" i="1"/>
  <c r="F90" i="1"/>
  <c r="F88" i="1"/>
  <c r="F87" i="1"/>
  <c r="F86" i="1"/>
  <c r="F85" i="1"/>
  <c r="F84" i="1"/>
  <c r="F82" i="1"/>
  <c r="F81" i="1"/>
  <c r="F78" i="1"/>
  <c r="F76" i="1"/>
  <c r="F75" i="1"/>
  <c r="F74" i="1"/>
  <c r="F73" i="1"/>
  <c r="F72" i="1"/>
  <c r="F70" i="1"/>
  <c r="F69" i="1"/>
  <c r="F66" i="1"/>
  <c r="F65" i="1"/>
  <c r="F64" i="1"/>
  <c r="F63" i="1"/>
  <c r="F62" i="1"/>
  <c r="F61" i="1"/>
  <c r="F60" i="1"/>
  <c r="F123" i="1"/>
  <c r="F122" i="1"/>
  <c r="F121" i="1"/>
  <c r="F120" i="1"/>
  <c r="F119" i="1"/>
  <c r="F118" i="1"/>
  <c r="F53" i="1"/>
  <c r="F52" i="1"/>
  <c r="F51" i="1"/>
  <c r="F48" i="1"/>
  <c r="F47" i="1"/>
  <c r="F46" i="1"/>
  <c r="F45" i="1"/>
  <c r="F44" i="1"/>
  <c r="F43" i="1"/>
  <c r="F42" i="1"/>
  <c r="F41" i="1"/>
  <c r="F40" i="1"/>
  <c r="F39" i="1"/>
  <c r="F34" i="1"/>
  <c r="F32" i="1"/>
  <c r="F26" i="1"/>
  <c r="F25" i="1"/>
  <c r="F22" i="1"/>
  <c r="F21" i="1"/>
  <c r="F19" i="1"/>
  <c r="F17" i="1"/>
  <c r="F16" i="1"/>
  <c r="F14" i="1"/>
  <c r="F13" i="1"/>
  <c r="D156" i="1" l="1"/>
  <c r="F156" i="1"/>
  <c r="D159" i="1"/>
  <c r="D158" i="1" l="1"/>
</calcChain>
</file>

<file path=xl/sharedStrings.xml><?xml version="1.0" encoding="utf-8"?>
<sst xmlns="http://schemas.openxmlformats.org/spreadsheetml/2006/main" count="402" uniqueCount="304">
  <si>
    <t>KOD</t>
  </si>
  <si>
    <t>P R O D U K T Y</t>
  </si>
  <si>
    <t>POJEMNOŚĆ</t>
  </si>
  <si>
    <t>CENA NETTO</t>
  </si>
  <si>
    <t>ILOŚĆ</t>
  </si>
  <si>
    <t>SUMA</t>
  </si>
  <si>
    <t xml:space="preserve">  P R O D U K T Y     P R O F E S J O N A L N E</t>
  </si>
  <si>
    <t>200 ml</t>
  </si>
  <si>
    <t>150 ml</t>
  </si>
  <si>
    <t xml:space="preserve"> 50 ml</t>
  </si>
  <si>
    <t>P10015</t>
  </si>
  <si>
    <t>100 ml</t>
  </si>
  <si>
    <t>50 ml</t>
  </si>
  <si>
    <t xml:space="preserve"> 100 ml</t>
  </si>
  <si>
    <t>30 ml</t>
  </si>
  <si>
    <t>1 szt</t>
  </si>
  <si>
    <t>10 ml</t>
  </si>
  <si>
    <t xml:space="preserve"> 200 ml</t>
  </si>
  <si>
    <t xml:space="preserve"> 1 szt</t>
  </si>
  <si>
    <t xml:space="preserve">  P R O D U K T Y     D E T A L I C Z N E</t>
  </si>
  <si>
    <t>5 ml</t>
  </si>
  <si>
    <t>15 ml</t>
  </si>
  <si>
    <t>SUMA NETTO</t>
  </si>
  <si>
    <t>VAT</t>
  </si>
  <si>
    <t>SUMA BRUTTO</t>
  </si>
  <si>
    <t>DOSTĘPNY MARKETING 5%</t>
  </si>
  <si>
    <t>SUMA MARKETING</t>
  </si>
  <si>
    <t>Próbki i torby prezentowe powinny być wskazane w Zamówieniu.</t>
  </si>
  <si>
    <t>MN30004</t>
  </si>
  <si>
    <r>
      <t xml:space="preserve">GLYCOLIC ACID 25% </t>
    </r>
    <r>
      <rPr>
        <sz val="8"/>
        <color indexed="8"/>
        <rFont val="Aptos"/>
        <family val="2"/>
      </rPr>
      <t>kwas glikolowy</t>
    </r>
  </si>
  <si>
    <r>
      <t xml:space="preserve">Sample FOUNDATION for sensitive skin Nr. 1  </t>
    </r>
    <r>
      <rPr>
        <sz val="8"/>
        <color indexed="17"/>
        <rFont val="Aptos"/>
        <family val="2"/>
      </rPr>
      <t>próbka</t>
    </r>
  </si>
  <si>
    <t>Nr. TEL</t>
  </si>
  <si>
    <t>MN20002</t>
  </si>
  <si>
    <r>
      <rPr>
        <b/>
        <sz val="8"/>
        <color indexed="17"/>
        <rFont val="Arial"/>
        <family val="2"/>
        <charset val="238"/>
      </rPr>
      <t xml:space="preserve">Sample FIRMING CREAM with lactic acid </t>
    </r>
    <r>
      <rPr>
        <sz val="8"/>
        <color indexed="17"/>
        <rFont val="Arial"/>
        <family val="2"/>
        <charset val="238"/>
      </rPr>
      <t>próbka</t>
    </r>
  </si>
  <si>
    <t>3 ml</t>
  </si>
  <si>
    <t>MN30002</t>
  </si>
  <si>
    <t>Sample EYE CONTOUR CREAM with tetrapeptide</t>
  </si>
  <si>
    <t>MN30013</t>
  </si>
  <si>
    <r>
      <rPr>
        <b/>
        <sz val="8"/>
        <color indexed="17"/>
        <rFont val="Arial"/>
        <family val="2"/>
        <charset val="238"/>
      </rPr>
      <t xml:space="preserve">Sample RECOVERY CREAM for dry/sensitive skin </t>
    </r>
    <r>
      <rPr>
        <sz val="8"/>
        <color indexed="17"/>
        <rFont val="Arial"/>
        <family val="2"/>
        <charset val="238"/>
      </rPr>
      <t>próbka</t>
    </r>
  </si>
  <si>
    <t>MN30014</t>
  </si>
  <si>
    <r>
      <rPr>
        <b/>
        <sz val="8"/>
        <color indexed="17"/>
        <rFont val="Arial"/>
        <family val="2"/>
        <charset val="238"/>
      </rPr>
      <t xml:space="preserve">Sample RECOVERY CREAM for normal/oily skin </t>
    </r>
    <r>
      <rPr>
        <sz val="8"/>
        <color indexed="17"/>
        <rFont val="Arial"/>
        <family val="2"/>
        <charset val="238"/>
      </rPr>
      <t>próbka</t>
    </r>
  </si>
  <si>
    <t>E-MAIL</t>
  </si>
  <si>
    <t>FORMA PŁATNOŚCI</t>
  </si>
  <si>
    <t>DATA ZAŁOŻENIA ZAMÓWIENIA</t>
  </si>
  <si>
    <t>NIP I NAZWA FIRMY</t>
  </si>
  <si>
    <t>ADRES DO WYSYŁKI</t>
  </si>
  <si>
    <t>ANESI LAB</t>
  </si>
  <si>
    <t xml:space="preserve">  FORMULARZ ZAMÓWIEŃ SALON 2026</t>
  </si>
  <si>
    <t>HARMONY P-BIOTICS LINE</t>
  </si>
  <si>
    <t xml:space="preserve">VEANLHCM50 </t>
  </si>
  <si>
    <t>500 ml</t>
  </si>
  <si>
    <t>VEANLHT500</t>
  </si>
  <si>
    <t>VEANLHBP20</t>
  </si>
  <si>
    <t>VEANLHRS14</t>
  </si>
  <si>
    <t>140 ml</t>
  </si>
  <si>
    <t>VEANLHB140</t>
  </si>
  <si>
    <t>VEANLHMM20</t>
  </si>
  <si>
    <t>VEANLHCC20</t>
  </si>
  <si>
    <t>DERMO PEEL EXPERT</t>
  </si>
  <si>
    <t>VENAKITDS1</t>
  </si>
  <si>
    <t>VENAKITDS2</t>
  </si>
  <si>
    <t>VENAKITDS3</t>
  </si>
  <si>
    <t>box 6 zabiegów</t>
  </si>
  <si>
    <t>3C VITAMIN GLOW</t>
  </si>
  <si>
    <t>VEANKIT3C</t>
  </si>
  <si>
    <t>VEANLCVS50</t>
  </si>
  <si>
    <t>box 4 zabiegów</t>
  </si>
  <si>
    <t>EPIGENESSE</t>
  </si>
  <si>
    <t>VEANKITEPG</t>
  </si>
  <si>
    <t xml:space="preserve"> LUMINOSITY</t>
  </si>
  <si>
    <t xml:space="preserve">VEANLLT500 </t>
  </si>
  <si>
    <t xml:space="preserve">VEANLLSP110 </t>
  </si>
  <si>
    <t>110 ml</t>
  </si>
  <si>
    <t>VEANLKITLM</t>
  </si>
  <si>
    <t>AQUA VITAL-HYDRATION</t>
  </si>
  <si>
    <t>VEANLQEX50</t>
  </si>
  <si>
    <t>VEANLQMR50</t>
  </si>
  <si>
    <t>VEANLQAT50</t>
  </si>
  <si>
    <t>VEANLQEX20</t>
  </si>
  <si>
    <t>VEANLQPE50</t>
  </si>
  <si>
    <t>500 g</t>
  </si>
  <si>
    <t>VEANLQDL50</t>
  </si>
  <si>
    <t>VEANLQGO20</t>
  </si>
  <si>
    <t>VEANLQGO01</t>
  </si>
  <si>
    <t>1000 ml</t>
  </si>
  <si>
    <t>VEANLNCO05</t>
  </si>
  <si>
    <t>5x5 ml</t>
  </si>
  <si>
    <t>VEANLQAC10</t>
  </si>
  <si>
    <t>10x5 ml</t>
  </si>
  <si>
    <t>VEANLQFM50</t>
  </si>
  <si>
    <t>VEANLQMV10</t>
  </si>
  <si>
    <t>10x20 ml</t>
  </si>
  <si>
    <r>
      <t xml:space="preserve">3D-AQUA SERUM </t>
    </r>
    <r>
      <rPr>
        <sz val="8"/>
        <color rgb="FF000000"/>
        <rFont val="Aptos"/>
        <family val="2"/>
      </rPr>
      <t>- Serum Intensywnie Nawilżające</t>
    </r>
  </si>
  <si>
    <t>VEANLQCR20</t>
  </si>
  <si>
    <r>
      <t xml:space="preserve">3D-AQUA VITAL CREAM </t>
    </r>
    <r>
      <rPr>
        <sz val="8"/>
        <color rgb="FF000000"/>
        <rFont val="Aptos"/>
        <family val="2"/>
      </rPr>
      <t>- Intensywnie Nawilżający Krem</t>
    </r>
  </si>
  <si>
    <t>VEANLQHC20</t>
  </si>
  <si>
    <r>
      <t>3D-AQUA ULTRA HYDRATING CREAM</t>
    </r>
    <r>
      <rPr>
        <sz val="8"/>
        <color rgb="FF000000"/>
        <rFont val="Aptos"/>
        <family val="2"/>
      </rPr>
      <t xml:space="preserve"> - Intensywnie Nawilżający Krem Regenerujący</t>
    </r>
  </si>
  <si>
    <t>DERMO CONTROLE-OILY &amp; ACNE SKIN</t>
  </si>
  <si>
    <t>VEANLDBG500</t>
  </si>
  <si>
    <t>VEANLDBT500 </t>
  </si>
  <si>
    <t>VEANLDPM50</t>
  </si>
  <si>
    <t xml:space="preserve"> DERMO CONTROLE-OILY &amp; ACNE SKIN </t>
  </si>
  <si>
    <t>FRESH MIX JELLY</t>
  </si>
  <si>
    <t>EYE CARE</t>
  </si>
  <si>
    <t>CC CREAM</t>
  </si>
  <si>
    <t>VEANLHCB100</t>
  </si>
  <si>
    <t>VEANLHCM20</t>
  </si>
  <si>
    <t>VEANLHT100</t>
  </si>
  <si>
    <t>VEANLHBP50</t>
  </si>
  <si>
    <t>VEANLHRS30</t>
  </si>
  <si>
    <t xml:space="preserve"> 30 ml</t>
  </si>
  <si>
    <t>VEANLHB030</t>
  </si>
  <si>
    <t>VEANLHSM50</t>
  </si>
  <si>
    <t>VEANLHCC50</t>
  </si>
  <si>
    <t>VEANL3CRC50</t>
  </si>
  <si>
    <t>VEANCVRA6</t>
  </si>
  <si>
    <t>6x1,5 ml</t>
  </si>
  <si>
    <t>VEANCVBS10</t>
  </si>
  <si>
    <t>60 ml</t>
  </si>
  <si>
    <t>VEANEPT315</t>
  </si>
  <si>
    <t>VEANEPGFL6</t>
  </si>
  <si>
    <t xml:space="preserve">6x1,5 ml </t>
  </si>
  <si>
    <t>PRODUKTY DODATKOWE</t>
  </si>
  <si>
    <t>XIDE E024</t>
  </si>
  <si>
    <t>24 szt.</t>
  </si>
  <si>
    <t xml:space="preserve"> VEANLEPD50</t>
  </si>
  <si>
    <t>VEANLEPS30</t>
  </si>
  <si>
    <t>VEANLEPN50</t>
  </si>
  <si>
    <t xml:space="preserve">VEANLLT150 </t>
  </si>
  <si>
    <t>VEANLLME15</t>
  </si>
  <si>
    <t xml:space="preserve">VEANLLMS30 </t>
  </si>
  <si>
    <t>VEANLLMN50</t>
  </si>
  <si>
    <t>VEANLLSP50</t>
  </si>
  <si>
    <t>VEANBI150</t>
  </si>
  <si>
    <t>VEANLQX200</t>
  </si>
  <si>
    <t>VEANLQMR60</t>
  </si>
  <si>
    <t>VEANQMR190</t>
  </si>
  <si>
    <t>190 ml</t>
  </si>
  <si>
    <t>VEANLQT200</t>
  </si>
  <si>
    <t>VEANLQEX050</t>
  </si>
  <si>
    <t>VEANLQS030</t>
  </si>
  <si>
    <r>
      <t>3D-AQUA SERUM</t>
    </r>
    <r>
      <rPr>
        <sz val="8"/>
        <color rgb="FF000000"/>
        <rFont val="Aptos"/>
        <family val="2"/>
      </rPr>
      <t xml:space="preserve"> - Serum Intensywnie Nawilżające</t>
    </r>
  </si>
  <si>
    <t>VEANLQCR50</t>
  </si>
  <si>
    <t>VEANLQHC50</t>
  </si>
  <si>
    <r>
      <t xml:space="preserve">3D-AQUA ULTRA HYDRATING CREAM </t>
    </r>
    <r>
      <rPr>
        <sz val="8"/>
        <color rgb="FF000000"/>
        <rFont val="Aptos"/>
        <family val="2"/>
      </rPr>
      <t>- Intensywnie Nawilżający Krem Regenerujący</t>
    </r>
  </si>
  <si>
    <t>VEANLDBG200</t>
  </si>
  <si>
    <t>VEANLDBT200</t>
  </si>
  <si>
    <t>VEANLDCC50</t>
  </si>
  <si>
    <t>VEANLFMV20</t>
  </si>
  <si>
    <t>VEANMJN20</t>
  </si>
  <si>
    <t>VEANMJP20</t>
  </si>
  <si>
    <t>VEANMJH20</t>
  </si>
  <si>
    <t>20 ml</t>
  </si>
  <si>
    <t>VEANEXPE15</t>
  </si>
  <si>
    <t>VPANKIT02</t>
  </si>
  <si>
    <t>VEANLCCL30</t>
  </si>
  <si>
    <t>VEANLCCM30</t>
  </si>
  <si>
    <t>TEKSTYLIA</t>
  </si>
  <si>
    <t>XIAL AN06</t>
  </si>
  <si>
    <t>XIAL AN07</t>
  </si>
  <si>
    <t>ANESI LAB TOWEL 50 X100</t>
  </si>
  <si>
    <t>ANESI LAB TOWEL 100 X 150</t>
  </si>
  <si>
    <t>ANESI LAB WHITE UNIFORM JACKET XS</t>
  </si>
  <si>
    <t>ANESI LAB WHITE UNIFORM JACKET S</t>
  </si>
  <si>
    <t>ANESI LAB WHITE UNIFORM JACKET M</t>
  </si>
  <si>
    <t>ANESI LAB WHITE UNIFORM JACKET L</t>
  </si>
  <si>
    <t>ANESI LAB WHITE UNIFORM JACKET XL</t>
  </si>
  <si>
    <t>ANESI LAB WHITE UNIFORM JACKET XXL</t>
  </si>
  <si>
    <r>
      <t xml:space="preserve">ANESI LAB WAŁEK POD GŁOWĘ </t>
    </r>
    <r>
      <rPr>
        <sz val="8"/>
        <color indexed="8"/>
        <rFont val="Aptos"/>
        <family val="2"/>
      </rPr>
      <t>kosmetyczny biały z logo</t>
    </r>
  </si>
  <si>
    <r>
      <t xml:space="preserve">ANESI LAB OPASKA  </t>
    </r>
    <r>
      <rPr>
        <sz val="8"/>
        <color indexed="8"/>
        <rFont val="Aptos"/>
        <family val="2"/>
      </rPr>
      <t>kosmetyczna biała z logo</t>
    </r>
  </si>
  <si>
    <r>
      <t xml:space="preserve">ANESI WHITE PAPER BAG big (30x10x25) </t>
    </r>
    <r>
      <rPr>
        <sz val="8"/>
        <color rgb="FF000000"/>
        <rFont val="Aptos"/>
        <family val="2"/>
      </rPr>
      <t>duża papierowa torebka</t>
    </r>
  </si>
  <si>
    <r>
      <t>ANESI WHITE PAPER BAG small (18 x 20 x 7,7)</t>
    </r>
    <r>
      <rPr>
        <sz val="8"/>
        <color rgb="FF000000"/>
        <rFont val="Aptos"/>
        <family val="2"/>
      </rPr>
      <t xml:space="preserve"> mała papierowa torebka</t>
    </r>
  </si>
  <si>
    <t>SCAN UN01</t>
  </si>
  <si>
    <t>SCAN UN02</t>
  </si>
  <si>
    <t>SCAN UN03</t>
  </si>
  <si>
    <t>SCAN UN04</t>
  </si>
  <si>
    <t>SCAN UN05</t>
  </si>
  <si>
    <t>SCUTVA001</t>
  </si>
  <si>
    <t>AKCESORIA I MATERIAŁY MARKETINGOWE</t>
  </si>
  <si>
    <t>SCAN D003</t>
  </si>
  <si>
    <t>SCAN D002</t>
  </si>
  <si>
    <t>VPANNPNE7</t>
  </si>
  <si>
    <t>VPANNPNE8</t>
  </si>
  <si>
    <t>SCAN MAR2</t>
  </si>
  <si>
    <r>
      <t>ANESI BOX</t>
    </r>
    <r>
      <rPr>
        <sz val="8"/>
        <color rgb="FF000000"/>
        <rFont val="Aptos"/>
        <family val="2"/>
      </rPr>
      <t xml:space="preserve"> pudełko 21x21x6,5 cm</t>
    </r>
  </si>
  <si>
    <t xml:space="preserve">SCAN BR02 </t>
  </si>
  <si>
    <t>PRÓBKI</t>
  </si>
  <si>
    <t>VEANLHCB02</t>
  </si>
  <si>
    <t>VEANLHCCM2</t>
  </si>
  <si>
    <t>VEANLHRSM2</t>
  </si>
  <si>
    <t>VEANLVCES2</t>
  </si>
  <si>
    <t>VEANLVCRC2</t>
  </si>
  <si>
    <t>VEANEXPE02</t>
  </si>
  <si>
    <t>VEANLEPGS2</t>
  </si>
  <si>
    <t>VEANLEPGD2</t>
  </si>
  <si>
    <t>VEANLEPGN2</t>
  </si>
  <si>
    <t>VEANLLME02</t>
  </si>
  <si>
    <t>VEANLLMN02</t>
  </si>
  <si>
    <t xml:space="preserve">VEANLLMS02 </t>
  </si>
  <si>
    <t>VEANLLSP02</t>
  </si>
  <si>
    <t>VEANLLT03</t>
  </si>
  <si>
    <t>VEANLQSE02</t>
  </si>
  <si>
    <t>VEANLQCR02</t>
  </si>
  <si>
    <t xml:space="preserve">VEANLQHC02 </t>
  </si>
  <si>
    <t>Nabywca jest uprawniony do otrzymania bezpłatnych próbek produktów kosmetycznych Anesi Lab oraz toreb prezentowych ANESI LAB w następujących ilościach:</t>
  </si>
  <si>
    <t>Anesi Lab dostarcza próbki i torby, których wartość stanowi 5% ceny zamówienia netto (bez podatku VAT).</t>
  </si>
  <si>
    <r>
      <t xml:space="preserve">COMPRESSED SHEET MASKS </t>
    </r>
    <r>
      <rPr>
        <sz val="8"/>
        <color rgb="FF000000"/>
        <rFont val="Aptos"/>
        <family val="2"/>
      </rPr>
      <t xml:space="preserve">maski w płatach </t>
    </r>
  </si>
  <si>
    <r>
      <t>HARMONY GENTLE COMFORT CREAM 2ML</t>
    </r>
    <r>
      <rPr>
        <sz val="8"/>
        <color rgb="FF000000"/>
        <rFont val="Aptos"/>
        <family val="2"/>
      </rPr>
      <t xml:space="preserve"> SAMPLE</t>
    </r>
  </si>
  <si>
    <t>VCAN</t>
  </si>
  <si>
    <t>VCAN1</t>
  </si>
  <si>
    <t>VCAN2</t>
  </si>
  <si>
    <r>
      <t xml:space="preserve">LOTION SPRAY MIST BOTTLE </t>
    </r>
    <r>
      <rPr>
        <sz val="8"/>
        <color rgb="FF000000"/>
        <rFont val="Aptos"/>
        <family val="2"/>
      </rPr>
      <t>butelka z atomizerem na tonik</t>
    </r>
  </si>
  <si>
    <r>
      <t xml:space="preserve">ANESI LAB GREY SPATULA </t>
    </r>
    <r>
      <rPr>
        <sz val="8"/>
        <color rgb="FF000000"/>
        <rFont val="Aptos"/>
        <family val="2"/>
      </rPr>
      <t>szpatuła</t>
    </r>
  </si>
  <si>
    <r>
      <t xml:space="preserve">ANESI LAB FACE MASK FAN BRUSH </t>
    </r>
    <r>
      <rPr>
        <sz val="8"/>
        <color rgb="FF000000"/>
        <rFont val="Aptos"/>
        <family val="2"/>
      </rPr>
      <t>pędzel</t>
    </r>
  </si>
  <si>
    <r>
      <t xml:space="preserve">ANESI PLEXIGLAS TRAY </t>
    </r>
    <r>
      <rPr>
        <sz val="8"/>
        <color rgb="FF000000"/>
        <rFont val="Aptos"/>
        <family val="2"/>
      </rPr>
      <t>taca ekspozycyjna z pleksi</t>
    </r>
    <r>
      <rPr>
        <b/>
        <sz val="8"/>
        <color indexed="8"/>
        <rFont val="Aptos"/>
        <family val="2"/>
      </rPr>
      <t xml:space="preserve"> </t>
    </r>
  </si>
  <si>
    <r>
      <t>ANESI PLEXIGLAS DISPLAY</t>
    </r>
    <r>
      <rPr>
        <sz val="8"/>
        <color rgb="FF000000"/>
        <rFont val="Aptos"/>
        <family val="2"/>
      </rPr>
      <t xml:space="preserve"> stojak z pleksi  </t>
    </r>
  </si>
  <si>
    <t>VEANLQES15</t>
  </si>
  <si>
    <t>VEANLQNO75</t>
  </si>
  <si>
    <r>
      <t xml:space="preserve">BIO-MICRONEEDLING OXYGENATING GEL - </t>
    </r>
    <r>
      <rPr>
        <sz val="8"/>
        <color rgb="FF000000"/>
        <rFont val="Aptos"/>
        <family val="2"/>
      </rPr>
      <t xml:space="preserve"> Dotleniająco-Nawilżający Żel z Bio-mikroigłami</t>
    </r>
  </si>
  <si>
    <t>75 ml</t>
  </si>
  <si>
    <t>VEANLMS050</t>
  </si>
  <si>
    <t xml:space="preserve">ANESI MEN </t>
  </si>
  <si>
    <r>
      <t xml:space="preserve">HARMONY GENTLE CLEANSING MILK - </t>
    </r>
    <r>
      <rPr>
        <sz val="8"/>
        <color rgb="FF000000"/>
        <rFont val="Aptos"/>
        <family val="2"/>
      </rPr>
      <t>Kojące Mleczko Oczyszczające</t>
    </r>
  </si>
  <si>
    <r>
      <t xml:space="preserve">HARMONY HYDRA-CALM TONER </t>
    </r>
    <r>
      <rPr>
        <sz val="8"/>
        <color rgb="FF000000"/>
        <rFont val="Aptos"/>
        <family val="2"/>
      </rPr>
      <t>- Kojąca Mgiełka Tonująca</t>
    </r>
  </si>
  <si>
    <r>
      <t xml:space="preserve">HARMONY GENTLE BRIGHTENING PEEL </t>
    </r>
    <r>
      <rPr>
        <sz val="8"/>
        <color rgb="FF000000"/>
        <rFont val="Aptos"/>
        <family val="2"/>
      </rPr>
      <t>- Peeling Rozświetlający</t>
    </r>
  </si>
  <si>
    <r>
      <t>HARMONY SOS RESCUE SERUM -</t>
    </r>
    <r>
      <rPr>
        <sz val="8"/>
        <color rgb="FF000000"/>
        <rFont val="Aptos"/>
        <family val="2"/>
      </rPr>
      <t xml:space="preserve"> Serum SOS z Efektem Glow</t>
    </r>
  </si>
  <si>
    <r>
      <t>HARMONY RECOVERY BOOSTER COMPLEX</t>
    </r>
    <r>
      <rPr>
        <sz val="8"/>
        <color rgb="FF000000"/>
        <rFont val="Aptos"/>
        <family val="2"/>
      </rPr>
      <t xml:space="preserve"> - Kompleks Regenerujący</t>
    </r>
  </si>
  <si>
    <r>
      <t xml:space="preserve">HARMONY MICROBIOME REPAIR MASK </t>
    </r>
    <r>
      <rPr>
        <sz val="8"/>
        <color rgb="FF000000"/>
        <rFont val="Aptos"/>
        <family val="2"/>
      </rPr>
      <t>- Maska Regenerująca Mikrobiom</t>
    </r>
  </si>
  <si>
    <r>
      <t>HARMONY GENTLE CONFORT CREAM</t>
    </r>
    <r>
      <rPr>
        <sz val="8"/>
        <color rgb="FF000000"/>
        <rFont val="Aptos"/>
        <family val="2"/>
      </rPr>
      <t xml:space="preserve"> - Łagodzący Krem Naprawczy</t>
    </r>
  </si>
  <si>
    <r>
      <t xml:space="preserve">DERMO PEEL EXPERT KIT Strength n.1 </t>
    </r>
    <r>
      <rPr>
        <sz val="8"/>
        <color rgb="FF000000"/>
        <rFont val="Aptos"/>
        <family val="2"/>
      </rPr>
      <t>- Biomikroigły Poziom 1</t>
    </r>
  </si>
  <si>
    <r>
      <t>DERMO PEEL CORRECTOR KIT Strength n.2</t>
    </r>
    <r>
      <rPr>
        <sz val="8"/>
        <color rgb="FF000000"/>
        <rFont val="Aptos"/>
        <family val="2"/>
      </rPr>
      <t xml:space="preserve"> - Biomikroigły Poziom 2</t>
    </r>
  </si>
  <si>
    <r>
      <t>DERMO PEEL RENEWAL KIT Strength n.3</t>
    </r>
    <r>
      <rPr>
        <sz val="8"/>
        <color rgb="FF000000"/>
        <rFont val="Aptos"/>
        <family val="2"/>
      </rPr>
      <t xml:space="preserve"> - Biomikroigły Poziom 3</t>
    </r>
  </si>
  <si>
    <r>
      <t xml:space="preserve">3C VITAMIN GLOW PROFESSIONAL KIT </t>
    </r>
    <r>
      <rPr>
        <sz val="8"/>
        <color rgb="FF000000"/>
        <rFont val="Aptos"/>
        <family val="2"/>
      </rPr>
      <t>- Rozświetlający Zabieg z Potrójną Wit C</t>
    </r>
  </si>
  <si>
    <r>
      <t>3C VITAMIN GLOW EYE BRIGHT SERUM</t>
    </r>
    <r>
      <rPr>
        <sz val="8"/>
        <color rgb="FF000000"/>
        <rFont val="Aptos"/>
        <family val="2"/>
      </rPr>
      <t xml:space="preserve"> - Rozświetlające Serum pod Oczy z 3C</t>
    </r>
  </si>
  <si>
    <r>
      <t xml:space="preserve"> EPIGENESSE ENERGY SKIN RESTORE TREATMENT </t>
    </r>
    <r>
      <rPr>
        <sz val="8"/>
        <color rgb="FF000000"/>
        <rFont val="Aptos"/>
        <family val="2"/>
      </rPr>
      <t>- Epigenetyczna Terapia Antiaging</t>
    </r>
  </si>
  <si>
    <r>
      <t>LUMINOSITY BRIGHTENING TONER</t>
    </r>
    <r>
      <rPr>
        <sz val="8"/>
        <color rgb="FF000000"/>
        <rFont val="Aptos"/>
        <family val="2"/>
      </rPr>
      <t xml:space="preserve"> - Rozświetlający Tonik</t>
    </r>
  </si>
  <si>
    <r>
      <t xml:space="preserve">LUMINOSITY SPF50+ PROTECTION CREAM </t>
    </r>
    <r>
      <rPr>
        <sz val="8"/>
        <color rgb="FF000000"/>
        <rFont val="Aptos"/>
        <family val="2"/>
      </rPr>
      <t>- Krem Ochronny SPF 50+</t>
    </r>
  </si>
  <si>
    <r>
      <t>LUMINOSITY MELABRIGHT TREATMENT KIT</t>
    </r>
    <r>
      <rPr>
        <sz val="8"/>
        <color rgb="FF000000"/>
        <rFont val="Aptos"/>
        <family val="2"/>
      </rPr>
      <t xml:space="preserve"> - Zabieg Terapia Przebarwień</t>
    </r>
  </si>
  <si>
    <r>
      <t>AQUA VITAL EXPRESS CLEANSING MILK -</t>
    </r>
    <r>
      <rPr>
        <sz val="8"/>
        <color rgb="FF000000"/>
        <rFont val="Aptos"/>
        <family val="2"/>
      </rPr>
      <t xml:space="preserve"> Nawilżająca Emulsja do Demakijażu</t>
    </r>
  </si>
  <si>
    <r>
      <t>RADIANCE CLEANSING GEL</t>
    </r>
    <r>
      <rPr>
        <sz val="8"/>
        <color rgb="FF000000"/>
        <rFont val="Aptos"/>
        <family val="2"/>
      </rPr>
      <t xml:space="preserve"> - Nawilżający Żel Oczyszczający</t>
    </r>
  </si>
  <si>
    <r>
      <t xml:space="preserve">3D-AQUA TONER </t>
    </r>
    <r>
      <rPr>
        <sz val="8"/>
        <color rgb="FF000000"/>
        <rFont val="Aptos"/>
        <family val="2"/>
      </rPr>
      <t>- Nawilżający Lotion Tonizujący</t>
    </r>
  </si>
  <si>
    <r>
      <t xml:space="preserve">AQUA VITAL FLASH EXFOLIATOR </t>
    </r>
    <r>
      <rPr>
        <sz val="8"/>
        <color rgb="FF000000"/>
        <rFont val="Aptos"/>
        <family val="2"/>
      </rPr>
      <t>- Ekspresowy Peeling Mechaniczny</t>
    </r>
  </si>
  <si>
    <r>
      <t>AQUA VITAL ENZYMATIC PEEL</t>
    </r>
    <r>
      <rPr>
        <sz val="8"/>
        <color rgb="FF000000"/>
        <rFont val="Aptos"/>
        <family val="2"/>
      </rPr>
      <t xml:space="preserve"> - Delikatny Peeling Enzymatyczny</t>
    </r>
  </si>
  <si>
    <r>
      <t xml:space="preserve">DESINCRUSTATION LOTION </t>
    </r>
    <r>
      <rPr>
        <sz val="8"/>
        <color rgb="FF000000"/>
        <rFont val="Aptos"/>
        <family val="2"/>
      </rPr>
      <t>- Lotion Rozpulchniający</t>
    </r>
  </si>
  <si>
    <r>
      <t>AQUA VITAL OXYGENATING GEL</t>
    </r>
    <r>
      <rPr>
        <sz val="8"/>
        <color rgb="FF000000"/>
        <rFont val="Aptos"/>
        <family val="2"/>
      </rPr>
      <t xml:space="preserve"> - Dotleniająco-Nawilżający Żel Rewitalizujący</t>
    </r>
  </si>
  <si>
    <r>
      <t>AQUA VITAL OXIGENANTING GEL</t>
    </r>
    <r>
      <rPr>
        <sz val="8"/>
        <color rgb="FF000000"/>
        <rFont val="Aptos"/>
        <family val="2"/>
      </rPr>
      <t xml:space="preserve"> - Dotleniająco-Nawilżający Żel Rewitalizujący</t>
    </r>
  </si>
  <si>
    <r>
      <t>NOURISHING COCOON OIL</t>
    </r>
    <r>
      <rPr>
        <sz val="8"/>
        <color rgb="FF000000"/>
        <rFont val="Aptos"/>
        <family val="2"/>
      </rPr>
      <t xml:space="preserve"> - Intensywny Koncentrat Odżywczy</t>
    </r>
  </si>
  <si>
    <r>
      <t xml:space="preserve">AQUA 3D-AQUA COMPLEX </t>
    </r>
    <r>
      <rPr>
        <sz val="8"/>
        <color rgb="FF000000"/>
        <rFont val="Aptos"/>
        <family val="2"/>
      </rPr>
      <t>- Intensywnie Ultranawilżający Koncentrat</t>
    </r>
  </si>
  <si>
    <r>
      <t>FACIAL MASSAGE CREAM -</t>
    </r>
    <r>
      <rPr>
        <sz val="8"/>
        <color rgb="FF000000"/>
        <rFont val="Aptos"/>
        <family val="2"/>
      </rPr>
      <t xml:space="preserve"> Hialuronowy Krem do Masażu</t>
    </r>
  </si>
  <si>
    <r>
      <t xml:space="preserve">3D-AQUA VITAL VIDALYS MASK </t>
    </r>
    <r>
      <rPr>
        <sz val="8"/>
        <color rgb="FF000000"/>
        <rFont val="Aptos"/>
        <family val="2"/>
      </rPr>
      <t>- Intensywnie Nawilżająca Maska Regenerująca</t>
    </r>
  </si>
  <si>
    <r>
      <t xml:space="preserve">DERMO BALANCING GEL CLEANSER </t>
    </r>
    <r>
      <rPr>
        <sz val="8"/>
        <color rgb="FF000000"/>
        <rFont val="Aptos"/>
        <family val="2"/>
      </rPr>
      <t>- Regulujący Żel Oczyszczający</t>
    </r>
  </si>
  <si>
    <r>
      <t xml:space="preserve">DERMO BALANCING TONER </t>
    </r>
    <r>
      <rPr>
        <sz val="8"/>
        <color rgb="FF000000"/>
        <rFont val="Aptos"/>
        <family val="2"/>
      </rPr>
      <t>- Regulujący Lotion Tonizujący</t>
    </r>
  </si>
  <si>
    <r>
      <t>DERMO ALGINATE PURIFYING MASK</t>
    </r>
    <r>
      <rPr>
        <sz val="8"/>
        <color rgb="FF000000"/>
        <rFont val="Aptos"/>
        <family val="2"/>
      </rPr>
      <t xml:space="preserve"> - Maska Algowa Oczyszczająca</t>
    </r>
  </si>
  <si>
    <r>
      <t xml:space="preserve">HARMONY MELTING CLEANSING BALM </t>
    </r>
    <r>
      <rPr>
        <sz val="8"/>
        <color rgb="FF000000"/>
        <rFont val="Aptos"/>
        <family val="2"/>
      </rPr>
      <t>- Olejowy Balsam Oczyszczający</t>
    </r>
  </si>
  <si>
    <r>
      <t>HARMONY GENTLE CLEANSING MILK</t>
    </r>
    <r>
      <rPr>
        <sz val="8"/>
        <color rgb="FF000000"/>
        <rFont val="Aptos"/>
        <family val="2"/>
      </rPr>
      <t> - Kojące Mleczko Oczyszczające</t>
    </r>
  </si>
  <si>
    <r>
      <t>HARMONY HYDRA-CALM MIST TONER</t>
    </r>
    <r>
      <rPr>
        <sz val="8"/>
        <color rgb="FF000000"/>
        <rFont val="Aptos"/>
        <family val="2"/>
      </rPr>
      <t xml:space="preserve"> - Kojąca Mgiełka Tonująca</t>
    </r>
  </si>
  <si>
    <r>
      <t>HARMONY SOS RESCUE SERUM</t>
    </r>
    <r>
      <rPr>
        <sz val="8"/>
        <color rgb="FF000000"/>
        <rFont val="Aptos"/>
        <family val="2"/>
      </rPr>
      <t xml:space="preserve"> - Serum SOS z Efektem Glow</t>
    </r>
  </si>
  <si>
    <r>
      <t>HARMONY BEAUTY SLEEP MASK</t>
    </r>
    <r>
      <rPr>
        <sz val="8"/>
        <color rgb="FF000000"/>
        <rFont val="Aptos"/>
        <family val="2"/>
      </rPr>
      <t xml:space="preserve"> - Nocna Maska Upiększająca</t>
    </r>
  </si>
  <si>
    <r>
      <t>3C VITAMIN GLOW RADIANCE CREAM</t>
    </r>
    <r>
      <rPr>
        <sz val="8"/>
        <color rgb="FF000000"/>
        <rFont val="Aptos"/>
        <family val="2"/>
      </rPr>
      <t xml:space="preserve"> - Rozświetlający Krem z Potrójną Wit C</t>
    </r>
  </si>
  <si>
    <r>
      <t>3C VITAMIN GLOW RADIANCE BOOST AMPOLLES</t>
    </r>
    <r>
      <rPr>
        <sz val="8"/>
        <color rgb="FF000000"/>
        <rFont val="Aptos"/>
        <family val="2"/>
      </rPr>
      <t xml:space="preserve"> - Ampułka z Potrójną Wit C</t>
    </r>
  </si>
  <si>
    <r>
      <t xml:space="preserve">3C VITAMIN GLOW EYE BRIGHT SERUM </t>
    </r>
    <r>
      <rPr>
        <sz val="8"/>
        <color rgb="FF000000"/>
        <rFont val="Aptos"/>
        <family val="2"/>
      </rPr>
      <t xml:space="preserve">- Serum Rozświetlające Okolicę Oczu 3C </t>
    </r>
  </si>
  <si>
    <r>
      <t>EPIGENESSE TONING LOTION</t>
    </r>
    <r>
      <rPr>
        <sz val="8"/>
        <color rgb="FF000000"/>
        <rFont val="Aptos"/>
        <family val="2"/>
      </rPr>
      <t xml:space="preserve"> - Hydro-zmiękczający Tonik Nawilżający</t>
    </r>
  </si>
  <si>
    <r>
      <t>EPIGEN FLASH LIFT AMPOLE</t>
    </r>
    <r>
      <rPr>
        <sz val="8"/>
        <color rgb="FF000000"/>
        <rFont val="Aptos"/>
        <family val="2"/>
      </rPr>
      <t xml:space="preserve"> - Ampułka Ujędrniająca z Efektem Liftingu</t>
    </r>
  </si>
  <si>
    <r>
      <t>EPIGENESSE REVITALIZING DAY CREAM</t>
    </r>
    <r>
      <rPr>
        <sz val="8"/>
        <color rgb="FF000000"/>
        <rFont val="Aptos"/>
        <family val="2"/>
      </rPr>
      <t xml:space="preserve"> - Rewitalizujący Krem na Dzień</t>
    </r>
  </si>
  <si>
    <r>
      <t>EPIGENESSE RENEWAL SERUM</t>
    </r>
    <r>
      <rPr>
        <sz val="8"/>
        <color rgb="FF000000"/>
        <rFont val="Aptos"/>
        <family val="2"/>
      </rPr>
      <t xml:space="preserve"> - Serum Intensywnie Regenerujące</t>
    </r>
  </si>
  <si>
    <r>
      <t>EPIGENESSE REPLENISHING NIGHT CREAM</t>
    </r>
    <r>
      <rPr>
        <sz val="8"/>
        <color rgb="FF000000"/>
        <rFont val="Aptos"/>
        <family val="2"/>
      </rPr>
      <t xml:space="preserve"> - Regenerujący Krem na Noc</t>
    </r>
  </si>
  <si>
    <r>
      <t xml:space="preserve">LUMINOSITY BRIGHTENING TONER </t>
    </r>
    <r>
      <rPr>
        <sz val="8"/>
        <color rgb="FF000000"/>
        <rFont val="Aptos"/>
        <family val="2"/>
      </rPr>
      <t>- Rozświetlający Tonik</t>
    </r>
  </si>
  <si>
    <r>
      <t xml:space="preserve">LUMINOSITY MELASPOT ERASER </t>
    </r>
    <r>
      <rPr>
        <sz val="8"/>
        <color rgb="FF000000"/>
        <rFont val="Aptos"/>
        <family val="2"/>
      </rPr>
      <t>- Korektor Przebarwień</t>
    </r>
  </si>
  <si>
    <r>
      <t>LUMINOSITY MELABRIGHT SERUM</t>
    </r>
    <r>
      <rPr>
        <sz val="8"/>
        <color rgb="FF000000"/>
        <rFont val="Aptos"/>
        <family val="2"/>
      </rPr>
      <t xml:space="preserve"> - Rozjaśniające Serum Przywracające Blask</t>
    </r>
  </si>
  <si>
    <r>
      <t>LUMINOSITY MELAPERFECT NIGHT CREAM</t>
    </r>
    <r>
      <rPr>
        <sz val="8"/>
        <color rgb="FF000000"/>
        <rFont val="Aptos"/>
        <family val="2"/>
      </rPr>
      <t xml:space="preserve"> - Rozjaśniający Krem Nocny </t>
    </r>
  </si>
  <si>
    <r>
      <rPr>
        <b/>
        <sz val="8"/>
        <color rgb="FF000000"/>
        <rFont val="Aptos"/>
        <family val="2"/>
      </rPr>
      <t>LUMINOSITY SPF 50+ PROTECTION CREAM</t>
    </r>
    <r>
      <rPr>
        <sz val="8"/>
        <color indexed="8"/>
        <rFont val="Aptos"/>
        <family val="2"/>
      </rPr>
      <t xml:space="preserve"> - Krem Ochronny SPF 50+m</t>
    </r>
  </si>
  <si>
    <r>
      <t>AQUA VITAL BI-PHASE INSTANT MAKE UP REMOVER</t>
    </r>
    <r>
      <rPr>
        <sz val="8"/>
        <color rgb="FF000000"/>
        <rFont val="Aptos"/>
        <family val="2"/>
      </rPr>
      <t xml:space="preserve"> - Dwufazowy Preparat do Demakijażu Oczu i Ust</t>
    </r>
  </si>
  <si>
    <r>
      <t>AQUA VITAL EXPRESS CLEANSING MILK</t>
    </r>
    <r>
      <rPr>
        <sz val="8"/>
        <color rgb="FF000000"/>
        <rFont val="Aptos"/>
        <family val="2"/>
      </rPr>
      <t xml:space="preserve"> - Nawilżająca Emulsja do Demakijażu</t>
    </r>
  </si>
  <si>
    <r>
      <t>AQUA VITAL MOUSSE RADIANCE HA+</t>
    </r>
    <r>
      <rPr>
        <sz val="8"/>
        <color rgb="FF000000"/>
        <rFont val="Aptos"/>
        <family val="2"/>
      </rPr>
      <t xml:space="preserve"> - Nawilżająca Pianka Oczyszczająca</t>
    </r>
  </si>
  <si>
    <r>
      <rPr>
        <b/>
        <sz val="8"/>
        <color rgb="FF000000"/>
        <rFont val="Aptos"/>
        <family val="2"/>
      </rPr>
      <t>AQUA VITAL 3D-AQUA TONER</t>
    </r>
    <r>
      <rPr>
        <sz val="8"/>
        <color indexed="8"/>
        <rFont val="Aptos"/>
        <family val="2"/>
      </rPr>
      <t xml:space="preserve"> - Nawilżający Lotion Tonizujący    </t>
    </r>
    <r>
      <rPr>
        <b/>
        <sz val="8"/>
        <color indexed="8"/>
        <rFont val="Aptos"/>
        <family val="2"/>
      </rPr>
      <t xml:space="preserve">                                </t>
    </r>
  </si>
  <si>
    <r>
      <t>DERMO BALANCING GEL CLEANSER</t>
    </r>
    <r>
      <rPr>
        <sz val="8"/>
        <color rgb="FF000000"/>
        <rFont val="Aptos"/>
        <family val="2"/>
      </rPr>
      <t xml:space="preserve"> - Regulujący Żel Oczyszczający</t>
    </r>
  </si>
  <si>
    <r>
      <t>DERMO BALANCING TONER</t>
    </r>
    <r>
      <rPr>
        <sz val="8"/>
        <color rgb="FF000000"/>
        <rFont val="Aptos"/>
        <family val="2"/>
      </rPr>
      <t> - Regulujący Lotion Tonizujący</t>
    </r>
  </si>
  <si>
    <r>
      <t>DERMO CLEAR COMPLEXION CREAM -</t>
    </r>
    <r>
      <rPr>
        <sz val="8"/>
        <color rgb="FF000000"/>
        <rFont val="Aptos"/>
        <family val="2"/>
      </rPr>
      <t xml:space="preserve"> Krem Wyrównujący Strukturę</t>
    </r>
  </si>
  <si>
    <r>
      <t xml:space="preserve">FRESH MIX JELLY VITAMIN C </t>
    </r>
    <r>
      <rPr>
        <sz val="8"/>
        <color rgb="FF000000"/>
        <rFont val="Aptos"/>
        <family val="2"/>
      </rPr>
      <t>- Nawilżający Żel Rewitalizujący</t>
    </r>
  </si>
  <si>
    <r>
      <t>FRESH MIX JELLY NIACIDAMIDE (B3)</t>
    </r>
    <r>
      <rPr>
        <sz val="8"/>
        <color rgb="FF000000"/>
        <rFont val="Aptos"/>
        <family val="2"/>
      </rPr>
      <t xml:space="preserve"> - Nawilżający Żel Rozświetlający</t>
    </r>
  </si>
  <si>
    <r>
      <t>FRESH MIX JELLY PANTHENOL (B5)</t>
    </r>
    <r>
      <rPr>
        <sz val="8"/>
        <color rgb="FF000000"/>
        <rFont val="Aptos"/>
        <family val="2"/>
      </rPr>
      <t xml:space="preserve"> - Kojący Żel Nawilżający </t>
    </r>
  </si>
  <si>
    <r>
      <t>FRESH MIX JELLY HYALURONIC ACID</t>
    </r>
    <r>
      <rPr>
        <sz val="8"/>
        <color rgb="FF000000"/>
        <rFont val="Aptos"/>
        <family val="2"/>
      </rPr>
      <t xml:space="preserve"> - Nawilżający Żel Wypełniający</t>
    </r>
  </si>
  <si>
    <r>
      <t>EXPRESSION PEP-TENZ EYE CREAM</t>
    </r>
    <r>
      <rPr>
        <sz val="8"/>
        <color rgb="FF000000"/>
        <rFont val="Aptos"/>
        <family val="2"/>
      </rPr>
      <t xml:space="preserve"> - Peptydowy Krem Liftingujący pod Oczy</t>
    </r>
  </si>
  <si>
    <r>
      <t xml:space="preserve">CC GLOW CREAM NATURAL MEDIUM </t>
    </r>
    <r>
      <rPr>
        <sz val="8"/>
        <color rgb="FF000000"/>
        <rFont val="Aptos"/>
        <family val="2"/>
      </rPr>
      <t>- Krem CC Ochronny SPF30 – Naturalny Średni</t>
    </r>
  </si>
  <si>
    <r>
      <t>CC GLOW CREAM NATURAL LIGHT</t>
    </r>
    <r>
      <rPr>
        <sz val="8"/>
        <color rgb="FF000000"/>
        <rFont val="Aptos"/>
        <family val="2"/>
      </rPr>
      <t xml:space="preserve"> - Krem CC Ochronny SPF30 – Naturalny Jasny </t>
    </r>
  </si>
  <si>
    <r>
      <t xml:space="preserve">HARMONY MELTING CLEANSING BALM 2ML </t>
    </r>
    <r>
      <rPr>
        <sz val="8"/>
        <color rgb="FF000000"/>
        <rFont val="Aptos"/>
        <family val="2"/>
      </rPr>
      <t>SAMPLE</t>
    </r>
  </si>
  <si>
    <r>
      <t xml:space="preserve">HARMONY SOS RESCUE SERUM 2ML </t>
    </r>
    <r>
      <rPr>
        <sz val="8"/>
        <color rgb="FF000000"/>
        <rFont val="Aptos"/>
        <family val="2"/>
      </rPr>
      <t>SAMPLE</t>
    </r>
  </si>
  <si>
    <r>
      <t xml:space="preserve">VITAMIN GLOW EYE BRIGHT SERUM 2ML </t>
    </r>
    <r>
      <rPr>
        <sz val="8"/>
        <color rgb="FF000000"/>
        <rFont val="Aptos"/>
        <family val="2"/>
      </rPr>
      <t>SAMPLE</t>
    </r>
  </si>
  <si>
    <r>
      <t xml:space="preserve">3C VITAMIN GLOW RADIANCE CREAM 2ML </t>
    </r>
    <r>
      <rPr>
        <sz val="8"/>
        <color rgb="FF000000"/>
        <rFont val="Aptos"/>
        <family val="2"/>
      </rPr>
      <t xml:space="preserve">SAMPLE </t>
    </r>
  </si>
  <si>
    <r>
      <t xml:space="preserve">EXPRESSION PEP-TENZ EYE CREAM 2ML  </t>
    </r>
    <r>
      <rPr>
        <sz val="8"/>
        <color rgb="FF000000"/>
        <rFont val="Aptos"/>
        <family val="2"/>
      </rPr>
      <t>SAMPLE</t>
    </r>
  </si>
  <si>
    <r>
      <t xml:space="preserve">EPIGENESSE RENEWAL SERUM 2ML </t>
    </r>
    <r>
      <rPr>
        <sz val="8"/>
        <color rgb="FF000000"/>
        <rFont val="Aptos"/>
        <family val="2"/>
      </rPr>
      <t>SAMPLE</t>
    </r>
  </si>
  <si>
    <r>
      <t xml:space="preserve">EPIGENESSE REVITALIZING DAY CREAM 2ML </t>
    </r>
    <r>
      <rPr>
        <sz val="8"/>
        <color rgb="FF000000"/>
        <rFont val="Aptos"/>
        <family val="2"/>
      </rPr>
      <t>SAMPLE</t>
    </r>
  </si>
  <si>
    <r>
      <t xml:space="preserve">EPIGENESSE REPLENISHING NIGHT CREAM 2ML </t>
    </r>
    <r>
      <rPr>
        <sz val="8"/>
        <color rgb="FF000000"/>
        <rFont val="Aptos"/>
        <family val="2"/>
      </rPr>
      <t xml:space="preserve">SAMPLE </t>
    </r>
  </si>
  <si>
    <r>
      <t xml:space="preserve">LUMINOSITY MELASPOT ERASER 2ML </t>
    </r>
    <r>
      <rPr>
        <sz val="8"/>
        <color rgb="FF000000"/>
        <rFont val="Aptos"/>
        <family val="2"/>
      </rPr>
      <t>SAMPLE</t>
    </r>
  </si>
  <si>
    <r>
      <t xml:space="preserve">LUMINOSITY MELAPERFECT NIGHT CREAM 2ML </t>
    </r>
    <r>
      <rPr>
        <sz val="8"/>
        <color rgb="FF000000"/>
        <rFont val="Aptos"/>
        <family val="2"/>
      </rPr>
      <t>SAMPLE</t>
    </r>
  </si>
  <si>
    <r>
      <t xml:space="preserve">LUMINOSITY MELABRIGHT SERUM 2ML </t>
    </r>
    <r>
      <rPr>
        <sz val="8"/>
        <color rgb="FF000000"/>
        <rFont val="Aptos"/>
        <family val="2"/>
      </rPr>
      <t>SAMPLE</t>
    </r>
  </si>
  <si>
    <r>
      <t>LUMINOSITY SPF 50+ PROTECTION CREAM 2ML</t>
    </r>
    <r>
      <rPr>
        <sz val="8"/>
        <color rgb="FF000000"/>
        <rFont val="Aptos"/>
        <family val="2"/>
      </rPr>
      <t> SAMPLE</t>
    </r>
  </si>
  <si>
    <r>
      <t xml:space="preserve">LUMINOSITY BRIGHTENING TONER 3ML </t>
    </r>
    <r>
      <rPr>
        <sz val="8"/>
        <color rgb="FF000000"/>
        <rFont val="Aptos"/>
        <family val="2"/>
      </rPr>
      <t>SAMPLE</t>
    </r>
  </si>
  <si>
    <r>
      <t>3D-AQUA VITAL SERUM 2ML</t>
    </r>
    <r>
      <rPr>
        <sz val="8"/>
        <color rgb="FF000000"/>
        <rFont val="Aptos"/>
        <family val="2"/>
      </rPr>
      <t xml:space="preserve"> SAMPLE</t>
    </r>
  </si>
  <si>
    <r>
      <t xml:space="preserve">3D-AQUA VITAL CREAM 2ML </t>
    </r>
    <r>
      <rPr>
        <sz val="8"/>
        <color rgb="FF000000"/>
        <rFont val="Aptos"/>
        <family val="2"/>
      </rPr>
      <t>SAMPLE</t>
    </r>
  </si>
  <si>
    <r>
      <t xml:space="preserve">3D-AQUA VITAL ULTRA HYDRATING CREAM 2ML </t>
    </r>
    <r>
      <rPr>
        <sz val="8"/>
        <color rgb="FF000000"/>
        <rFont val="Aptos"/>
        <family val="2"/>
      </rPr>
      <t>SAMPLE</t>
    </r>
  </si>
  <si>
    <r>
      <t xml:space="preserve">MEN REJUVENATING SERUM - </t>
    </r>
    <r>
      <rPr>
        <sz val="8"/>
        <color rgb="FF000000"/>
        <rFont val="Aptos"/>
        <family val="2"/>
      </rPr>
      <t>Serum Odmładzające dla Mężczyzn</t>
    </r>
  </si>
  <si>
    <r>
      <t>CC GLOW CREAM DISPLAY</t>
    </r>
    <r>
      <rPr>
        <sz val="8"/>
        <color rgb="FF000000"/>
        <rFont val="Aptos"/>
        <family val="2"/>
      </rPr>
      <t xml:space="preserve"> - Zestaw z Ekspozytorem (6 LIGHT + 6 MEDIUM + 2 TESTERY)</t>
    </r>
  </si>
  <si>
    <t>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</si>
</sst>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zł&quot;;[Red]\-#,##0\ &quot;zł&quot;"/>
    <numFmt numFmtId="164" formatCode="yyyy&quot;-&quot;mm&quot;-&quot;dd"/>
    <numFmt numFmtId="165" formatCode="#,##0&quot; &quot;[$zł-415]"/>
    <numFmt numFmtId="166" formatCode="0.00&quot; &quot;[$zł-415]"/>
    <numFmt numFmtId="167" formatCode="&quot; &quot;[$€-2]&quot; &quot;* #,##0.00&quot; &quot;;&quot;-&quot;[$€-2]&quot; &quot;* #,##0.00&quot; &quot;;&quot; &quot;[$€-2]&quot; &quot;* &quot;-&quot;??&quot; &quot;"/>
    <numFmt numFmtId="168" formatCode="#,##0.00\ [$zł-415]"/>
    <numFmt numFmtId="169" formatCode="#,##0.00\ &quot;zł&quot;"/>
    <numFmt numFmtId="170" formatCode="#,##0\ &quot;zł&quot;"/>
  </numFmts>
  <fonts count="32" x14ac:knownFonts="1">
    <font>
      <sz val="12"/>
      <color indexed="8"/>
      <name val="Calibri"/>
    </font>
    <font>
      <b/>
      <sz val="10"/>
      <color indexed="8"/>
      <name val="Aptos"/>
      <family val="2"/>
    </font>
    <font>
      <sz val="12"/>
      <color indexed="8"/>
      <name val="Aptos"/>
      <family val="2"/>
    </font>
    <font>
      <b/>
      <sz val="9"/>
      <color indexed="8"/>
      <name val="Aptos"/>
      <family val="2"/>
    </font>
    <font>
      <sz val="8"/>
      <color indexed="8"/>
      <name val="Aptos"/>
      <family val="2"/>
    </font>
    <font>
      <b/>
      <sz val="8"/>
      <color indexed="8"/>
      <name val="Aptos"/>
      <family val="2"/>
    </font>
    <font>
      <b/>
      <sz val="10"/>
      <color indexed="17"/>
      <name val="Aptos"/>
      <family val="2"/>
    </font>
    <font>
      <b/>
      <sz val="8"/>
      <color indexed="17"/>
      <name val="Aptos"/>
      <family val="2"/>
    </font>
    <font>
      <sz val="8"/>
      <color indexed="17"/>
      <name val="Aptos"/>
      <family val="2"/>
    </font>
    <font>
      <sz val="8"/>
      <color rgb="FF000000"/>
      <name val="Aptos"/>
      <family val="2"/>
    </font>
    <font>
      <b/>
      <sz val="8"/>
      <color rgb="FF000000"/>
      <name val="Aptos"/>
      <family val="2"/>
    </font>
    <font>
      <b/>
      <sz val="10"/>
      <color rgb="FF000000"/>
      <name val="Aptos"/>
      <family val="2"/>
    </font>
    <font>
      <sz val="9"/>
      <color indexed="8"/>
      <name val="Aptos"/>
      <family val="2"/>
    </font>
    <font>
      <u/>
      <sz val="12"/>
      <color theme="10"/>
      <name val="Calibri"/>
      <family val="2"/>
      <charset val="238"/>
    </font>
    <font>
      <sz val="11"/>
      <color indexed="8"/>
      <name val="Aptos"/>
      <family val="2"/>
      <charset val="238"/>
    </font>
    <font>
      <b/>
      <sz val="11"/>
      <color indexed="8"/>
      <name val="Aptos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indexed="17"/>
      <name val="Arial"/>
      <family val="2"/>
      <charset val="238"/>
    </font>
    <font>
      <sz val="8"/>
      <color indexed="17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2"/>
      <color rgb="FFFF0000"/>
      <name val="Aptos"/>
      <family val="2"/>
    </font>
    <font>
      <sz val="10"/>
      <color indexed="8"/>
      <name val="Aptos"/>
      <family val="2"/>
    </font>
    <font>
      <b/>
      <sz val="14"/>
      <color theme="1"/>
      <name val="Aptos"/>
      <family val="2"/>
    </font>
    <font>
      <b/>
      <sz val="10"/>
      <color theme="1"/>
      <name val="Aptos"/>
      <family val="2"/>
    </font>
    <font>
      <sz val="12"/>
      <color theme="1"/>
      <name val="Aptos"/>
      <family val="2"/>
    </font>
    <font>
      <u/>
      <sz val="11"/>
      <color theme="10"/>
      <name val="Aptos"/>
      <family val="2"/>
    </font>
    <font>
      <sz val="11"/>
      <name val="Aptos"/>
      <family val="2"/>
    </font>
    <font>
      <b/>
      <sz val="8"/>
      <color rgb="FF262626"/>
      <name val="Aptos"/>
      <family val="2"/>
    </font>
    <font>
      <b/>
      <sz val="12"/>
      <color indexed="8"/>
      <name val="Aptos"/>
      <family val="2"/>
    </font>
    <font>
      <sz val="11"/>
      <color rgb="FF000000"/>
      <name val="Aptos"/>
      <family val="2"/>
    </font>
    <font>
      <b/>
      <sz val="8"/>
      <color theme="1"/>
      <name val="Aptos"/>
      <family val="2"/>
    </font>
  </fonts>
  <fills count="2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4C9D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D44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4884C"/>
        <bgColor indexed="64"/>
      </patternFill>
    </fill>
    <fill>
      <patternFill patternType="solid">
        <fgColor rgb="FFD5AB8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3" fillId="0" borderId="0" applyNumberFormat="0" applyFill="0" applyBorder="0" applyAlignment="0" applyProtection="0"/>
  </cellStyleXfs>
  <cellXfs count="18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0" xfId="0" applyNumberFormat="1" applyFo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horizontal="center" vertical="center"/>
    </xf>
    <xf numFmtId="167" fontId="2" fillId="2" borderId="2" xfId="0" applyNumberFormat="1" applyFont="1" applyFill="1" applyBorder="1" applyAlignment="1">
      <alignment vertical="center"/>
    </xf>
    <xf numFmtId="167" fontId="2" fillId="2" borderId="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167" fontId="2" fillId="2" borderId="4" xfId="0" applyNumberFormat="1" applyFont="1" applyFill="1" applyBorder="1" applyAlignment="1">
      <alignment vertical="center"/>
    </xf>
    <xf numFmtId="167" fontId="2" fillId="2" borderId="5" xfId="0" applyNumberFormat="1" applyFont="1" applyFill="1" applyBorder="1" applyAlignment="1">
      <alignment vertical="center"/>
    </xf>
    <xf numFmtId="167" fontId="2" fillId="2" borderId="6" xfId="0" applyNumberFormat="1" applyFont="1" applyFill="1" applyBorder="1" applyAlignment="1">
      <alignment vertical="center"/>
    </xf>
    <xf numFmtId="167" fontId="2" fillId="2" borderId="7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9" fontId="5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165" fontId="20" fillId="2" borderId="1" xfId="0" applyNumberFormat="1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horizontal="center" vertical="center"/>
    </xf>
    <xf numFmtId="167" fontId="0" fillId="2" borderId="2" xfId="0" applyNumberFormat="1" applyFill="1" applyBorder="1" applyAlignment="1">
      <alignment vertical="center"/>
    </xf>
    <xf numFmtId="167" fontId="0" fillId="2" borderId="3" xfId="0" applyNumberFormat="1" applyFill="1" applyBorder="1" applyAlignment="1">
      <alignment vertical="center"/>
    </xf>
    <xf numFmtId="0" fontId="0" fillId="0" borderId="0" xfId="0" applyNumberFormat="1"/>
    <xf numFmtId="0" fontId="21" fillId="0" borderId="0" xfId="0" applyNumberFormat="1" applyFont="1"/>
    <xf numFmtId="49" fontId="17" fillId="5" borderId="1" xfId="0" applyNumberFormat="1" applyFont="1" applyFill="1" applyBorder="1" applyAlignment="1">
      <alignment horizontal="left" vertical="center" wrapText="1"/>
    </xf>
    <xf numFmtId="49" fontId="1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22" fillId="0" borderId="0" xfId="0" applyNumberFormat="1" applyFont="1"/>
    <xf numFmtId="49" fontId="1" fillId="6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9" fontId="2" fillId="0" borderId="0" xfId="0" applyNumberFormat="1" applyFont="1"/>
    <xf numFmtId="168" fontId="2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28" fillId="7" borderId="1" xfId="0" applyNumberFormat="1" applyFont="1" applyFill="1" applyBorder="1" applyAlignment="1">
      <alignment horizontal="left" vertical="center" wrapText="1"/>
    </xf>
    <xf numFmtId="49" fontId="5" fillId="7" borderId="1" xfId="0" applyNumberFormat="1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vertical="center"/>
    </xf>
    <xf numFmtId="1" fontId="5" fillId="7" borderId="1" xfId="0" applyNumberFormat="1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6" fontId="3" fillId="0" borderId="1" xfId="0" applyNumberFormat="1" applyFont="1" applyFill="1" applyBorder="1" applyAlignment="1">
      <alignment horizontal="right" vertical="center"/>
    </xf>
    <xf numFmtId="6" fontId="3" fillId="0" borderId="1" xfId="0" applyNumberFormat="1" applyFont="1" applyFill="1" applyBorder="1"/>
    <xf numFmtId="6" fontId="3" fillId="0" borderId="1" xfId="0" applyNumberFormat="1" applyFont="1" applyFill="1" applyBorder="1" applyAlignment="1">
      <alignment vertical="center"/>
    </xf>
    <xf numFmtId="2" fontId="5" fillId="1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3" fillId="6" borderId="1" xfId="0" applyNumberFormat="1" applyFont="1" applyFill="1" applyBorder="1" applyAlignment="1">
      <alignment horizontal="center" vertical="center" wrapText="1"/>
    </xf>
    <xf numFmtId="6" fontId="3" fillId="0" borderId="0" xfId="0" applyNumberFormat="1" applyFont="1"/>
    <xf numFmtId="1" fontId="5" fillId="19" borderId="1" xfId="0" applyNumberFormat="1" applyFont="1" applyFill="1" applyBorder="1" applyAlignment="1">
      <alignment horizontal="center" vertical="center"/>
    </xf>
    <xf numFmtId="1" fontId="5" fillId="19" borderId="1" xfId="0" applyNumberFormat="1" applyFont="1" applyFill="1" applyBorder="1" applyAlignment="1">
      <alignment horizontal="center" vertical="center" wrapText="1"/>
    </xf>
    <xf numFmtId="1" fontId="19" fillId="19" borderId="1" xfId="0" applyNumberFormat="1" applyFont="1" applyFill="1" applyBorder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 vertical="center" wrapText="1"/>
    </xf>
    <xf numFmtId="167" fontId="2" fillId="2" borderId="18" xfId="0" applyNumberFormat="1" applyFont="1" applyFill="1" applyBorder="1" applyAlignment="1">
      <alignment vertical="center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70" fontId="3" fillId="0" borderId="17" xfId="0" applyNumberFormat="1" applyFont="1" applyFill="1" applyBorder="1" applyAlignment="1">
      <alignment horizontal="right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left" vertical="center"/>
    </xf>
    <xf numFmtId="170" fontId="3" fillId="0" borderId="17" xfId="0" applyNumberFormat="1" applyFont="1" applyBorder="1" applyAlignment="1">
      <alignment horizontal="right" vertical="center"/>
    </xf>
    <xf numFmtId="0" fontId="5" fillId="0" borderId="17" xfId="0" applyNumberFormat="1" applyFont="1" applyBorder="1" applyAlignment="1">
      <alignment horizontal="center" vertical="center"/>
    </xf>
    <xf numFmtId="170" fontId="1" fillId="0" borderId="0" xfId="0" applyNumberFormat="1" applyFont="1"/>
    <xf numFmtId="169" fontId="3" fillId="0" borderId="17" xfId="0" applyNumberFormat="1" applyFont="1" applyFill="1" applyBorder="1" applyAlignment="1">
      <alignment horizontal="center" vertical="center" wrapText="1"/>
    </xf>
    <xf numFmtId="1" fontId="5" fillId="19" borderId="17" xfId="0" applyNumberFormat="1" applyFont="1" applyFill="1" applyBorder="1" applyAlignment="1">
      <alignment horizontal="center" vertical="center" wrapText="1"/>
    </xf>
    <xf numFmtId="169" fontId="3" fillId="0" borderId="17" xfId="0" applyNumberFormat="1" applyFont="1" applyBorder="1" applyAlignment="1">
      <alignment horizontal="center" vertical="center"/>
    </xf>
    <xf numFmtId="169" fontId="3" fillId="0" borderId="17" xfId="0" applyNumberFormat="1" applyFont="1" applyFill="1" applyBorder="1" applyAlignment="1">
      <alignment horizontal="center" vertical="center"/>
    </xf>
    <xf numFmtId="1" fontId="5" fillId="12" borderId="17" xfId="0" applyNumberFormat="1" applyFont="1" applyFill="1" applyBorder="1" applyAlignment="1">
      <alignment horizontal="center" vertical="center"/>
    </xf>
    <xf numFmtId="1" fontId="5" fillId="19" borderId="17" xfId="0" applyNumberFormat="1" applyFont="1" applyFill="1" applyBorder="1" applyAlignment="1">
      <alignment horizontal="center" vertical="center"/>
    </xf>
    <xf numFmtId="1" fontId="5" fillId="12" borderId="0" xfId="0" applyNumberFormat="1" applyFont="1" applyFill="1" applyAlignment="1">
      <alignment horizontal="center" vertical="center"/>
    </xf>
    <xf numFmtId="49" fontId="5" fillId="17" borderId="1" xfId="0" applyNumberFormat="1" applyFont="1" applyFill="1" applyBorder="1" applyAlignment="1">
      <alignment horizontal="center" vertical="center" wrapText="1"/>
    </xf>
    <xf numFmtId="2" fontId="5" fillId="17" borderId="1" xfId="0" applyNumberFormat="1" applyFont="1" applyFill="1" applyBorder="1" applyAlignment="1">
      <alignment horizontal="center" vertical="center" wrapText="1"/>
    </xf>
    <xf numFmtId="0" fontId="2" fillId="17" borderId="1" xfId="0" applyFont="1" applyFill="1" applyBorder="1"/>
    <xf numFmtId="49" fontId="5" fillId="20" borderId="19" xfId="0" applyNumberFormat="1" applyFont="1" applyFill="1" applyBorder="1" applyAlignment="1">
      <alignment horizontal="center" vertical="center" wrapText="1"/>
    </xf>
    <xf numFmtId="49" fontId="5" fillId="20" borderId="20" xfId="0" applyNumberFormat="1" applyFont="1" applyFill="1" applyBorder="1" applyAlignment="1">
      <alignment horizontal="center" vertical="center" wrapText="1"/>
    </xf>
    <xf numFmtId="49" fontId="5" fillId="20" borderId="2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right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49" fontId="27" fillId="2" borderId="14" xfId="1" applyNumberFormat="1" applyFont="1" applyFill="1" applyBorder="1" applyAlignment="1">
      <alignment horizontal="center" vertical="center"/>
    </xf>
    <xf numFmtId="49" fontId="27" fillId="2" borderId="16" xfId="1" applyNumberFormat="1" applyFont="1" applyFill="1" applyBorder="1" applyAlignment="1">
      <alignment horizontal="center" vertical="center"/>
    </xf>
    <xf numFmtId="49" fontId="27" fillId="2" borderId="15" xfId="1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/>
    <xf numFmtId="49" fontId="5" fillId="15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/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13" fillId="2" borderId="14" xfId="1" applyNumberFormat="1" applyFill="1" applyBorder="1" applyAlignment="1">
      <alignment horizontal="center" vertical="center" wrapText="1"/>
    </xf>
    <xf numFmtId="49" fontId="26" fillId="2" borderId="16" xfId="1" applyNumberFormat="1" applyFont="1" applyFill="1" applyBorder="1" applyAlignment="1">
      <alignment horizontal="center" vertical="center" wrapText="1"/>
    </xf>
    <xf numFmtId="49" fontId="26" fillId="2" borderId="15" xfId="1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9" fontId="5" fillId="14" borderId="1" xfId="0" applyNumberFormat="1" applyFont="1" applyFill="1" applyBorder="1" applyAlignment="1">
      <alignment horizontal="center" vertical="center" wrapText="1"/>
    </xf>
    <xf numFmtId="2" fontId="5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/>
    <xf numFmtId="49" fontId="5" fillId="10" borderId="1" xfId="0" applyNumberFormat="1" applyFont="1" applyFill="1" applyBorder="1" applyAlignment="1">
      <alignment horizontal="center" vertical="center" wrapText="1"/>
    </xf>
    <xf numFmtId="2" fontId="5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/>
    <xf numFmtId="49" fontId="1" fillId="6" borderId="1" xfId="0" applyNumberFormat="1" applyFont="1" applyFill="1" applyBorder="1" applyAlignment="1">
      <alignment horizontal="center" vertical="center"/>
    </xf>
    <xf numFmtId="49" fontId="24" fillId="6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/>
    <xf numFmtId="2" fontId="24" fillId="6" borderId="1" xfId="0" applyNumberFormat="1" applyFont="1" applyFill="1" applyBorder="1" applyAlignment="1">
      <alignment horizontal="center" vertical="center" wrapText="1"/>
    </xf>
    <xf numFmtId="2" fontId="3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/>
    <xf numFmtId="2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12" fillId="2" borderId="1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12" fillId="2" borderId="9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0" xfId="0" applyFont="1" applyFill="1" applyBorder="1"/>
    <xf numFmtId="0" fontId="3" fillId="2" borderId="11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5" fillId="18" borderId="1" xfId="0" applyNumberFormat="1" applyFont="1" applyFill="1" applyBorder="1" applyAlignment="1">
      <alignment horizontal="center" vertical="center" wrapText="1"/>
    </xf>
    <xf numFmtId="2" fontId="5" fillId="18" borderId="1" xfId="0" applyNumberFormat="1" applyFont="1" applyFill="1" applyBorder="1" applyAlignment="1">
      <alignment horizontal="center" vertical="center" wrapText="1"/>
    </xf>
    <xf numFmtId="0" fontId="2" fillId="18" borderId="1" xfId="0" applyFont="1" applyFill="1" applyBorder="1"/>
    <xf numFmtId="49" fontId="5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/>
    <xf numFmtId="16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/>
    <xf numFmtId="49" fontId="5" fillId="9" borderId="1" xfId="0" applyNumberFormat="1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/>
    <xf numFmtId="49" fontId="5" fillId="20" borderId="1" xfId="0" applyNumberFormat="1" applyFont="1" applyFill="1" applyBorder="1" applyAlignment="1">
      <alignment horizontal="center" vertical="center" wrapText="1"/>
    </xf>
    <xf numFmtId="0" fontId="2" fillId="20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11" borderId="1" xfId="0" applyNumberFormat="1" applyFont="1" applyFill="1" applyBorder="1" applyAlignment="1">
      <alignment horizontal="center" vertical="center" wrapText="1"/>
    </xf>
    <xf numFmtId="2" fontId="5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/>
    <xf numFmtId="49" fontId="5" fillId="13" borderId="1" xfId="0" applyNumberFormat="1" applyFont="1" applyFill="1" applyBorder="1" applyAlignment="1">
      <alignment horizontal="center" vertical="center" wrapText="1"/>
    </xf>
    <xf numFmtId="2" fontId="5" fillId="13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/>
    <xf numFmtId="0" fontId="5" fillId="11" borderId="1" xfId="0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49" fontId="5" fillId="16" borderId="1" xfId="0" applyNumberFormat="1" applyFont="1" applyFill="1" applyBorder="1" applyAlignment="1">
      <alignment horizontal="center" vertical="center" wrapText="1"/>
    </xf>
    <xf numFmtId="2" fontId="5" fillId="16" borderId="1" xfId="0" applyNumberFormat="1" applyFont="1" applyFill="1" applyBorder="1" applyAlignment="1">
      <alignment horizontal="center" vertical="center" wrapText="1"/>
    </xf>
    <xf numFmtId="0" fontId="2" fillId="16" borderId="1" xfId="0" applyFont="1" applyFill="1" applyBorder="1"/>
    <xf numFmtId="49" fontId="1" fillId="0" borderId="22" xfId="0" applyNumberFormat="1" applyFont="1" applyFill="1" applyBorder="1" applyAlignment="1">
      <alignment horizontal="center" vertical="center" wrapText="1"/>
    </xf>
    <xf numFmtId="2" fontId="5" fillId="0" borderId="22" xfId="0" applyNumberFormat="1" applyFont="1" applyFill="1" applyBorder="1" applyAlignment="1">
      <alignment horizontal="center" vertical="center" wrapText="1"/>
    </xf>
    <xf numFmtId="6" fontId="3" fillId="0" borderId="22" xfId="0" applyNumberFormat="1" applyFont="1" applyFill="1" applyBorder="1"/>
    <xf numFmtId="1" fontId="5" fillId="19" borderId="22" xfId="0" applyNumberFormat="1" applyFont="1" applyFill="1" applyBorder="1" applyAlignment="1">
      <alignment horizontal="center" vertical="center" wrapText="1"/>
    </xf>
    <xf numFmtId="169" fontId="3" fillId="0" borderId="22" xfId="0" applyNumberFormat="1" applyFont="1" applyFill="1" applyBorder="1" applyAlignment="1">
      <alignment horizontal="center" vertical="center" wrapText="1"/>
    </xf>
    <xf numFmtId="49" fontId="5" fillId="20" borderId="23" xfId="0" applyNumberFormat="1" applyFont="1" applyFill="1" applyBorder="1" applyAlignment="1">
      <alignment horizontal="center" vertical="center" wrapText="1"/>
    </xf>
    <xf numFmtId="49" fontId="5" fillId="20" borderId="24" xfId="0" applyNumberFormat="1" applyFont="1" applyFill="1" applyBorder="1" applyAlignment="1">
      <alignment horizontal="center" vertical="center" wrapText="1"/>
    </xf>
    <xf numFmtId="49" fontId="5" fillId="20" borderId="25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6" fontId="3" fillId="0" borderId="17" xfId="0" applyNumberFormat="1" applyFont="1" applyFill="1" applyBorder="1"/>
    <xf numFmtId="2" fontId="5" fillId="0" borderId="15" xfId="0" applyNumberFormat="1" applyFont="1" applyFill="1" applyBorder="1" applyAlignment="1">
      <alignment horizontal="left" vertical="center" wrapText="1"/>
    </xf>
    <xf numFmtId="2" fontId="5" fillId="0" borderId="21" xfId="0" applyNumberFormat="1" applyFont="1" applyFill="1" applyBorder="1" applyAlignment="1">
      <alignment horizontal="left" vertical="center" wrapText="1"/>
    </xf>
    <xf numFmtId="2" fontId="5" fillId="0" borderId="26" xfId="0" applyNumberFormat="1" applyFont="1" applyFill="1" applyBorder="1" applyAlignment="1">
      <alignment horizontal="left" vertical="center" wrapText="1"/>
    </xf>
    <xf numFmtId="0" fontId="31" fillId="21" borderId="27" xfId="0" applyNumberFormat="1" applyFont="1" applyFill="1" applyBorder="1" applyAlignment="1">
      <alignment horizontal="center" vertical="center"/>
    </xf>
    <xf numFmtId="0" fontId="25" fillId="21" borderId="28" xfId="0" applyNumberFormat="1" applyFont="1" applyFill="1" applyBorder="1" applyAlignment="1">
      <alignment horizontal="center" vertical="center"/>
    </xf>
    <xf numFmtId="0" fontId="25" fillId="21" borderId="26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F81BD"/>
      <rgbColor rgb="FFFFFFFF"/>
      <rgbColor rgb="FFD2DAE4"/>
      <rgbColor rgb="FFAAAAAA"/>
      <rgbColor rgb="FFA7C0DE"/>
      <rgbColor rgb="FFFF0400"/>
      <rgbColor rgb="FFE8ECF1"/>
      <rgbColor rgb="FFFF0000"/>
      <rgbColor rgb="FF262626"/>
      <rgbColor rgb="FFBEC5CD"/>
      <rgbColor rgb="FFC9E3FB"/>
      <rgbColor rgb="FFCCD4DC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AB81"/>
      <color rgb="FFC4884C"/>
      <color rgb="FF996633"/>
      <color rgb="FFCC6600"/>
      <color rgb="FFBA5306"/>
      <color rgb="FFBD4441"/>
      <color rgb="FFD78F8D"/>
      <color rgb="FFC35451"/>
      <color rgb="FF84C9D2"/>
      <color rgb="FFC4C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5"/>
  <sheetViews>
    <sheetView showGridLines="0" tabSelected="1" zoomScale="96" zoomScaleNormal="96" workbookViewId="0">
      <selection activeCell="G105" sqref="G105"/>
    </sheetView>
  </sheetViews>
  <sheetFormatPr defaultColWidth="8.875" defaultRowHeight="16.7" customHeight="1" x14ac:dyDescent="0.25"/>
  <cols>
    <col min="1" max="1" width="13.25" style="4" customWidth="1"/>
    <col min="2" max="2" width="69.875" style="4" customWidth="1"/>
    <col min="3" max="3" width="10.5" style="4" customWidth="1"/>
    <col min="4" max="4" width="11" style="4" customWidth="1"/>
    <col min="5" max="5" width="6.875" style="4" customWidth="1"/>
    <col min="6" max="6" width="11" style="4" customWidth="1"/>
    <col min="7" max="11" width="15.875" style="4" customWidth="1"/>
    <col min="12" max="12" width="8.875" style="4" customWidth="1"/>
    <col min="13" max="16384" width="8.875" style="4"/>
  </cols>
  <sheetData>
    <row r="1" spans="1:11" ht="45.75" customHeight="1" x14ac:dyDescent="0.25">
      <c r="A1" s="46"/>
      <c r="B1" s="64" t="s">
        <v>46</v>
      </c>
      <c r="C1" s="120" t="s">
        <v>47</v>
      </c>
      <c r="D1" s="121"/>
      <c r="E1" s="122"/>
      <c r="F1" s="122"/>
      <c r="G1" s="2"/>
      <c r="H1" s="2"/>
      <c r="I1" s="2"/>
      <c r="J1" s="2"/>
      <c r="K1" s="3"/>
    </row>
    <row r="2" spans="1:11" ht="25.5" customHeight="1" x14ac:dyDescent="0.25">
      <c r="A2" s="105" t="s">
        <v>44</v>
      </c>
      <c r="B2" s="106"/>
      <c r="C2" s="123"/>
      <c r="D2" s="124"/>
      <c r="E2" s="125"/>
      <c r="F2" s="125"/>
      <c r="G2" s="2"/>
      <c r="H2" s="2"/>
      <c r="I2" s="2"/>
      <c r="J2" s="2"/>
      <c r="K2" s="3"/>
    </row>
    <row r="3" spans="1:11" ht="22.5" customHeight="1" x14ac:dyDescent="0.25">
      <c r="A3" s="105" t="s">
        <v>45</v>
      </c>
      <c r="B3" s="106"/>
      <c r="C3" s="126"/>
      <c r="D3" s="124"/>
      <c r="E3" s="126"/>
      <c r="F3" s="126"/>
      <c r="G3" s="2"/>
      <c r="H3" s="2"/>
      <c r="I3" s="2"/>
      <c r="J3" s="2"/>
      <c r="K3" s="3"/>
    </row>
    <row r="4" spans="1:11" ht="22.5" customHeight="1" x14ac:dyDescent="0.25">
      <c r="A4" s="93" t="s">
        <v>42</v>
      </c>
      <c r="B4" s="94"/>
      <c r="C4" s="95"/>
      <c r="D4" s="96"/>
      <c r="E4" s="96"/>
      <c r="F4" s="97"/>
      <c r="G4" s="2"/>
      <c r="H4" s="2"/>
      <c r="I4" s="2"/>
      <c r="J4" s="2"/>
      <c r="K4" s="3"/>
    </row>
    <row r="5" spans="1:11" ht="21.75" customHeight="1" x14ac:dyDescent="0.25">
      <c r="A5" s="105" t="s">
        <v>41</v>
      </c>
      <c r="B5" s="106"/>
      <c r="C5" s="107"/>
      <c r="D5" s="108"/>
      <c r="E5" s="108"/>
      <c r="F5" s="109"/>
      <c r="G5" s="2"/>
      <c r="H5" s="2"/>
      <c r="I5" s="2"/>
      <c r="J5" s="2"/>
      <c r="K5" s="3"/>
    </row>
    <row r="6" spans="1:11" ht="21.75" customHeight="1" x14ac:dyDescent="0.25">
      <c r="A6" s="93" t="s">
        <v>31</v>
      </c>
      <c r="B6" s="94"/>
      <c r="C6" s="98"/>
      <c r="D6" s="99"/>
      <c r="E6" s="99"/>
      <c r="F6" s="100"/>
      <c r="G6" s="2"/>
      <c r="H6" s="2"/>
      <c r="I6" s="2"/>
      <c r="J6" s="2"/>
      <c r="K6" s="3"/>
    </row>
    <row r="7" spans="1:11" ht="21.75" customHeight="1" x14ac:dyDescent="0.25">
      <c r="A7" s="105" t="s">
        <v>43</v>
      </c>
      <c r="B7" s="106"/>
      <c r="C7" s="149"/>
      <c r="D7" s="150"/>
      <c r="E7" s="149"/>
      <c r="F7" s="149"/>
      <c r="G7" s="2"/>
      <c r="H7" s="2"/>
      <c r="I7" s="2"/>
      <c r="J7" s="2"/>
      <c r="K7" s="3"/>
    </row>
    <row r="8" spans="1:11" s="45" customFormat="1" ht="45.6" customHeight="1" x14ac:dyDescent="0.25">
      <c r="A8" s="46" t="s">
        <v>0</v>
      </c>
      <c r="B8" s="46" t="s">
        <v>1</v>
      </c>
      <c r="C8" s="47" t="s">
        <v>2</v>
      </c>
      <c r="D8" s="46" t="s">
        <v>3</v>
      </c>
      <c r="E8" s="48" t="s">
        <v>4</v>
      </c>
      <c r="F8" s="48" t="s">
        <v>5</v>
      </c>
      <c r="G8" s="43"/>
      <c r="H8" s="43"/>
      <c r="I8" s="43"/>
      <c r="J8" s="43"/>
      <c r="K8" s="44"/>
    </row>
    <row r="9" spans="1:11" ht="21" customHeight="1" x14ac:dyDescent="0.25">
      <c r="A9" s="156" t="s">
        <v>6</v>
      </c>
      <c r="B9" s="157"/>
      <c r="C9" s="157"/>
      <c r="D9" s="112"/>
      <c r="E9" s="157"/>
      <c r="F9" s="157"/>
      <c r="G9" s="2"/>
      <c r="H9" s="2"/>
      <c r="I9" s="2"/>
      <c r="J9" s="2"/>
      <c r="K9" s="3"/>
    </row>
    <row r="10" spans="1:11" ht="18" customHeight="1" x14ac:dyDescent="0.25">
      <c r="A10" s="101"/>
      <c r="B10" s="102"/>
      <c r="C10" s="102"/>
      <c r="D10" s="102"/>
      <c r="E10" s="102"/>
      <c r="F10" s="102"/>
      <c r="G10" s="2"/>
      <c r="H10" s="2"/>
      <c r="I10" s="2"/>
      <c r="J10" s="2"/>
      <c r="K10" s="3"/>
    </row>
    <row r="11" spans="1:11" ht="18" customHeight="1" x14ac:dyDescent="0.25">
      <c r="A11" s="113" t="s">
        <v>48</v>
      </c>
      <c r="B11" s="114"/>
      <c r="C11" s="114"/>
      <c r="D11" s="115"/>
      <c r="E11" s="114"/>
      <c r="F11" s="114"/>
      <c r="G11" s="2"/>
      <c r="H11" s="2"/>
      <c r="I11" s="2"/>
      <c r="J11" s="2"/>
      <c r="K11" s="3"/>
    </row>
    <row r="12" spans="1:11" ht="18" customHeight="1" x14ac:dyDescent="0.25">
      <c r="A12" s="7" t="s">
        <v>49</v>
      </c>
      <c r="B12" s="8" t="s">
        <v>222</v>
      </c>
      <c r="C12" s="9" t="s">
        <v>50</v>
      </c>
      <c r="D12" s="10">
        <v>125</v>
      </c>
      <c r="E12" s="66"/>
      <c r="F12" s="11">
        <f t="shared" ref="F12:F19" si="0">D12*E12</f>
        <v>0</v>
      </c>
      <c r="G12" s="12"/>
      <c r="H12" s="12"/>
      <c r="I12" s="12"/>
      <c r="J12" s="12"/>
      <c r="K12" s="13"/>
    </row>
    <row r="13" spans="1:11" ht="18" hidden="1" customHeight="1" x14ac:dyDescent="0.25">
      <c r="A13" s="7" t="s">
        <v>10</v>
      </c>
      <c r="B13" s="8" t="s">
        <v>29</v>
      </c>
      <c r="C13" s="9" t="s">
        <v>11</v>
      </c>
      <c r="D13" s="10">
        <v>129</v>
      </c>
      <c r="E13" s="66"/>
      <c r="F13" s="11">
        <f t="shared" si="0"/>
        <v>0</v>
      </c>
      <c r="G13" s="12"/>
      <c r="H13" s="12"/>
      <c r="I13" s="12"/>
      <c r="J13" s="12"/>
      <c r="K13" s="13"/>
    </row>
    <row r="14" spans="1:11" ht="18" customHeight="1" x14ac:dyDescent="0.25">
      <c r="A14" s="7" t="s">
        <v>51</v>
      </c>
      <c r="B14" s="8" t="s">
        <v>223</v>
      </c>
      <c r="C14" s="9" t="s">
        <v>50</v>
      </c>
      <c r="D14" s="10">
        <v>105</v>
      </c>
      <c r="E14" s="66"/>
      <c r="F14" s="11">
        <f t="shared" si="0"/>
        <v>0</v>
      </c>
      <c r="G14" s="12"/>
      <c r="H14" s="12"/>
      <c r="I14" s="12"/>
      <c r="J14" s="12"/>
      <c r="K14" s="13"/>
    </row>
    <row r="15" spans="1:11" ht="18" customHeight="1" x14ac:dyDescent="0.25">
      <c r="A15" s="7" t="s">
        <v>52</v>
      </c>
      <c r="B15" s="8" t="s">
        <v>224</v>
      </c>
      <c r="C15" s="9" t="s">
        <v>7</v>
      </c>
      <c r="D15" s="10">
        <v>99</v>
      </c>
      <c r="E15" s="66"/>
      <c r="F15" s="11">
        <f t="shared" si="0"/>
        <v>0</v>
      </c>
      <c r="G15" s="12"/>
      <c r="H15" s="12"/>
      <c r="I15" s="12"/>
      <c r="J15" s="12"/>
      <c r="K15" s="13"/>
    </row>
    <row r="16" spans="1:11" ht="18" customHeight="1" x14ac:dyDescent="0.25">
      <c r="A16" s="7" t="s">
        <v>53</v>
      </c>
      <c r="B16" s="8" t="s">
        <v>225</v>
      </c>
      <c r="C16" s="9" t="s">
        <v>54</v>
      </c>
      <c r="D16" s="10">
        <v>150</v>
      </c>
      <c r="E16" s="66"/>
      <c r="F16" s="11">
        <f t="shared" si="0"/>
        <v>0</v>
      </c>
      <c r="G16" s="12"/>
      <c r="H16" s="12"/>
      <c r="I16" s="12"/>
      <c r="J16" s="12"/>
      <c r="K16" s="13"/>
    </row>
    <row r="17" spans="1:11" ht="18" customHeight="1" x14ac:dyDescent="0.25">
      <c r="A17" s="7" t="s">
        <v>55</v>
      </c>
      <c r="B17" s="8" t="s">
        <v>226</v>
      </c>
      <c r="C17" s="9" t="s">
        <v>54</v>
      </c>
      <c r="D17" s="10">
        <v>160</v>
      </c>
      <c r="E17" s="66"/>
      <c r="F17" s="11">
        <f t="shared" si="0"/>
        <v>0</v>
      </c>
      <c r="G17" s="12"/>
      <c r="H17" s="12"/>
      <c r="I17" s="12"/>
      <c r="J17" s="12"/>
      <c r="K17" s="13"/>
    </row>
    <row r="18" spans="1:11" ht="18" customHeight="1" x14ac:dyDescent="0.25">
      <c r="A18" s="7" t="s">
        <v>56</v>
      </c>
      <c r="B18" s="8" t="s">
        <v>227</v>
      </c>
      <c r="C18" s="9" t="s">
        <v>7</v>
      </c>
      <c r="D18" s="10">
        <v>110</v>
      </c>
      <c r="E18" s="66"/>
      <c r="F18" s="11">
        <f t="shared" si="0"/>
        <v>0</v>
      </c>
      <c r="G18" s="12"/>
      <c r="H18" s="12"/>
      <c r="I18" s="12"/>
      <c r="J18" s="12"/>
      <c r="K18" s="13"/>
    </row>
    <row r="19" spans="1:11" ht="18" customHeight="1" x14ac:dyDescent="0.25">
      <c r="A19" s="7" t="s">
        <v>57</v>
      </c>
      <c r="B19" s="8" t="s">
        <v>228</v>
      </c>
      <c r="C19" s="9" t="s">
        <v>7</v>
      </c>
      <c r="D19" s="10">
        <v>115</v>
      </c>
      <c r="E19" s="66"/>
      <c r="F19" s="11">
        <f t="shared" si="0"/>
        <v>0</v>
      </c>
      <c r="G19" s="12"/>
      <c r="H19" s="12"/>
      <c r="I19" s="12"/>
      <c r="J19" s="12"/>
      <c r="K19" s="13"/>
    </row>
    <row r="20" spans="1:11" ht="18" customHeight="1" x14ac:dyDescent="0.25">
      <c r="A20" s="151" t="s">
        <v>58</v>
      </c>
      <c r="B20" s="152"/>
      <c r="C20" s="152"/>
      <c r="D20" s="153"/>
      <c r="E20" s="152"/>
      <c r="F20" s="152"/>
      <c r="G20" s="12"/>
      <c r="H20" s="12"/>
      <c r="I20" s="12"/>
      <c r="J20" s="12"/>
      <c r="K20" s="13"/>
    </row>
    <row r="21" spans="1:11" ht="18" customHeight="1" x14ac:dyDescent="0.25">
      <c r="A21" s="7" t="s">
        <v>59</v>
      </c>
      <c r="B21" s="8" t="s">
        <v>229</v>
      </c>
      <c r="C21" s="9" t="s">
        <v>62</v>
      </c>
      <c r="D21" s="10">
        <v>235</v>
      </c>
      <c r="E21" s="66"/>
      <c r="F21" s="11">
        <f t="shared" ref="F21:F22" si="1">D21*E21</f>
        <v>0</v>
      </c>
      <c r="G21" s="12"/>
      <c r="H21" s="12"/>
      <c r="I21" s="12"/>
      <c r="J21" s="12"/>
      <c r="K21" s="13"/>
    </row>
    <row r="22" spans="1:11" ht="18" customHeight="1" x14ac:dyDescent="0.25">
      <c r="A22" s="7" t="s">
        <v>60</v>
      </c>
      <c r="B22" s="8" t="s">
        <v>230</v>
      </c>
      <c r="C22" s="9" t="s">
        <v>62</v>
      </c>
      <c r="D22" s="10">
        <v>270</v>
      </c>
      <c r="E22" s="66"/>
      <c r="F22" s="11">
        <f t="shared" si="1"/>
        <v>0</v>
      </c>
      <c r="G22" s="12"/>
      <c r="H22" s="12"/>
      <c r="I22" s="12"/>
      <c r="J22" s="12"/>
      <c r="K22" s="13"/>
    </row>
    <row r="23" spans="1:11" ht="18" customHeight="1" x14ac:dyDescent="0.25">
      <c r="A23" s="7" t="s">
        <v>61</v>
      </c>
      <c r="B23" s="8" t="s">
        <v>231</v>
      </c>
      <c r="C23" s="9" t="s">
        <v>62</v>
      </c>
      <c r="D23" s="10">
        <v>235</v>
      </c>
      <c r="E23" s="66"/>
      <c r="F23" s="11">
        <f>D23*E23</f>
        <v>0</v>
      </c>
      <c r="G23" s="12"/>
      <c r="H23" s="12"/>
      <c r="I23" s="12"/>
      <c r="J23" s="12"/>
      <c r="K23" s="13"/>
    </row>
    <row r="24" spans="1:11" ht="18" customHeight="1" x14ac:dyDescent="0.25">
      <c r="A24" s="116" t="s">
        <v>63</v>
      </c>
      <c r="B24" s="117"/>
      <c r="C24" s="117"/>
      <c r="D24" s="118"/>
      <c r="E24" s="117"/>
      <c r="F24" s="117"/>
      <c r="G24" s="12"/>
      <c r="H24" s="12"/>
      <c r="I24" s="12"/>
      <c r="J24" s="12"/>
      <c r="K24" s="13"/>
    </row>
    <row r="25" spans="1:11" ht="18" customHeight="1" x14ac:dyDescent="0.25">
      <c r="A25" s="7" t="s">
        <v>64</v>
      </c>
      <c r="B25" s="8" t="s">
        <v>232</v>
      </c>
      <c r="C25" s="9" t="s">
        <v>66</v>
      </c>
      <c r="D25" s="10">
        <v>240</v>
      </c>
      <c r="E25" s="66"/>
      <c r="F25" s="11">
        <f>D25*E25</f>
        <v>0</v>
      </c>
      <c r="G25" s="12"/>
      <c r="H25" s="12"/>
      <c r="I25" s="12"/>
      <c r="J25" s="12"/>
      <c r="K25" s="13"/>
    </row>
    <row r="26" spans="1:11" ht="18" customHeight="1" x14ac:dyDescent="0.25">
      <c r="A26" s="7" t="s">
        <v>65</v>
      </c>
      <c r="B26" s="8" t="s">
        <v>233</v>
      </c>
      <c r="C26" s="9" t="s">
        <v>12</v>
      </c>
      <c r="D26" s="10">
        <v>145</v>
      </c>
      <c r="E26" s="66"/>
      <c r="F26" s="11">
        <f>D26*E26</f>
        <v>0</v>
      </c>
      <c r="G26" s="12"/>
      <c r="H26" s="12"/>
      <c r="I26" s="12"/>
      <c r="J26" s="12"/>
      <c r="K26" s="13"/>
    </row>
    <row r="27" spans="1:11" ht="18" customHeight="1" x14ac:dyDescent="0.25">
      <c r="A27" s="103" t="s">
        <v>67</v>
      </c>
      <c r="B27" s="104"/>
      <c r="C27" s="104"/>
      <c r="D27" s="104"/>
      <c r="E27" s="104"/>
      <c r="F27" s="104"/>
      <c r="G27" s="12"/>
      <c r="H27" s="12"/>
      <c r="I27" s="12"/>
      <c r="J27" s="12"/>
      <c r="K27" s="13"/>
    </row>
    <row r="28" spans="1:11" ht="18" customHeight="1" x14ac:dyDescent="0.25">
      <c r="A28" s="7" t="s">
        <v>68</v>
      </c>
      <c r="B28" s="17" t="s">
        <v>234</v>
      </c>
      <c r="C28" s="9" t="s">
        <v>66</v>
      </c>
      <c r="D28" s="10">
        <v>260</v>
      </c>
      <c r="E28" s="66"/>
      <c r="F28" s="11">
        <f>D28*E28</f>
        <v>0</v>
      </c>
      <c r="G28" s="12"/>
      <c r="H28" s="12"/>
      <c r="I28" s="12"/>
      <c r="J28" s="12"/>
      <c r="K28" s="13"/>
    </row>
    <row r="29" spans="1:11" ht="18" customHeight="1" x14ac:dyDescent="0.25">
      <c r="A29" s="158" t="s">
        <v>69</v>
      </c>
      <c r="B29" s="159"/>
      <c r="C29" s="159"/>
      <c r="D29" s="160"/>
      <c r="E29" s="159"/>
      <c r="F29" s="159"/>
      <c r="G29" s="12"/>
      <c r="H29" s="12"/>
      <c r="I29" s="12"/>
      <c r="J29" s="12"/>
      <c r="K29" s="13"/>
    </row>
    <row r="30" spans="1:11" ht="18" customHeight="1" x14ac:dyDescent="0.25">
      <c r="A30" s="63" t="s">
        <v>70</v>
      </c>
      <c r="B30" s="58" t="s">
        <v>235</v>
      </c>
      <c r="C30" s="57" t="s">
        <v>50</v>
      </c>
      <c r="D30" s="59">
        <v>110</v>
      </c>
      <c r="E30" s="62"/>
      <c r="F30" s="69">
        <f>D30*E30</f>
        <v>0</v>
      </c>
      <c r="G30" s="12"/>
      <c r="H30" s="12"/>
      <c r="I30" s="12"/>
      <c r="J30" s="12"/>
      <c r="K30" s="13"/>
    </row>
    <row r="31" spans="1:11" ht="18" customHeight="1" x14ac:dyDescent="0.25">
      <c r="A31" s="63" t="s">
        <v>71</v>
      </c>
      <c r="B31" s="58" t="s">
        <v>236</v>
      </c>
      <c r="C31" s="57" t="s">
        <v>72</v>
      </c>
      <c r="D31" s="61">
        <v>140</v>
      </c>
      <c r="E31" s="62"/>
      <c r="F31" s="69">
        <f>D31*E31</f>
        <v>0</v>
      </c>
      <c r="G31" s="12"/>
      <c r="H31" s="12"/>
      <c r="I31" s="12"/>
      <c r="J31" s="12"/>
      <c r="K31" s="13"/>
    </row>
    <row r="32" spans="1:11" ht="18" customHeight="1" x14ac:dyDescent="0.25">
      <c r="A32" s="7" t="s">
        <v>73</v>
      </c>
      <c r="B32" s="17" t="s">
        <v>237</v>
      </c>
      <c r="C32" s="9" t="s">
        <v>66</v>
      </c>
      <c r="D32" s="10">
        <v>295</v>
      </c>
      <c r="E32" s="66"/>
      <c r="F32" s="11">
        <f>D32*E32</f>
        <v>0</v>
      </c>
      <c r="G32" s="12"/>
      <c r="H32" s="12"/>
      <c r="I32" s="12"/>
      <c r="J32" s="12"/>
      <c r="K32" s="13"/>
    </row>
    <row r="33" spans="1:11" ht="18" customHeight="1" x14ac:dyDescent="0.25">
      <c r="A33" s="161" t="s">
        <v>74</v>
      </c>
      <c r="B33" s="162"/>
      <c r="C33" s="162"/>
      <c r="D33" s="163"/>
      <c r="E33" s="162"/>
      <c r="F33" s="162"/>
      <c r="G33" s="12"/>
      <c r="H33" s="12"/>
      <c r="I33" s="12"/>
      <c r="J33" s="12"/>
      <c r="K33" s="13"/>
    </row>
    <row r="34" spans="1:11" ht="18" customHeight="1" x14ac:dyDescent="0.25">
      <c r="A34" s="15" t="s">
        <v>75</v>
      </c>
      <c r="B34" s="17" t="s">
        <v>238</v>
      </c>
      <c r="C34" s="16" t="s">
        <v>50</v>
      </c>
      <c r="D34" s="10">
        <v>115</v>
      </c>
      <c r="E34" s="66"/>
      <c r="F34" s="11">
        <f t="shared" ref="F34:F49" si="2">D34*E34</f>
        <v>0</v>
      </c>
      <c r="G34" s="12"/>
      <c r="H34" s="12"/>
      <c r="I34" s="12"/>
      <c r="J34" s="12"/>
      <c r="K34" s="13"/>
    </row>
    <row r="35" spans="1:11" ht="18" customHeight="1" x14ac:dyDescent="0.25">
      <c r="A35" s="15" t="s">
        <v>76</v>
      </c>
      <c r="B35" s="17" t="s">
        <v>239</v>
      </c>
      <c r="C35" s="16" t="s">
        <v>50</v>
      </c>
      <c r="D35" s="10">
        <v>99</v>
      </c>
      <c r="E35" s="66"/>
      <c r="F35" s="11">
        <f t="shared" si="2"/>
        <v>0</v>
      </c>
      <c r="G35" s="12"/>
      <c r="H35" s="12"/>
      <c r="I35" s="12"/>
      <c r="J35" s="12"/>
      <c r="K35" s="13"/>
    </row>
    <row r="36" spans="1:11" ht="18" customHeight="1" x14ac:dyDescent="0.25">
      <c r="A36" s="15" t="s">
        <v>77</v>
      </c>
      <c r="B36" s="17" t="s">
        <v>240</v>
      </c>
      <c r="C36" s="16" t="s">
        <v>50</v>
      </c>
      <c r="D36" s="10">
        <v>115</v>
      </c>
      <c r="E36" s="66"/>
      <c r="F36" s="11">
        <f t="shared" si="2"/>
        <v>0</v>
      </c>
      <c r="G36" s="12"/>
      <c r="H36" s="12"/>
      <c r="I36" s="12"/>
      <c r="J36" s="12"/>
      <c r="K36" s="13"/>
    </row>
    <row r="37" spans="1:11" ht="18" customHeight="1" x14ac:dyDescent="0.25">
      <c r="A37" s="15" t="s">
        <v>78</v>
      </c>
      <c r="B37" s="17" t="s">
        <v>241</v>
      </c>
      <c r="C37" s="16" t="s">
        <v>7</v>
      </c>
      <c r="D37" s="10">
        <v>99</v>
      </c>
      <c r="E37" s="66"/>
      <c r="F37" s="11">
        <f t="shared" si="2"/>
        <v>0</v>
      </c>
      <c r="G37" s="12"/>
      <c r="H37" s="12"/>
      <c r="I37" s="12"/>
      <c r="J37" s="12"/>
      <c r="K37" s="13"/>
    </row>
    <row r="38" spans="1:11" ht="18" customHeight="1" x14ac:dyDescent="0.25">
      <c r="A38" s="15" t="s">
        <v>79</v>
      </c>
      <c r="B38" s="17" t="s">
        <v>242</v>
      </c>
      <c r="C38" s="16" t="s">
        <v>80</v>
      </c>
      <c r="D38" s="10">
        <v>199</v>
      </c>
      <c r="E38" s="66"/>
      <c r="F38" s="11">
        <f t="shared" si="2"/>
        <v>0</v>
      </c>
      <c r="G38" s="12"/>
      <c r="H38" s="12"/>
      <c r="I38" s="12"/>
      <c r="J38" s="12"/>
      <c r="K38" s="13"/>
    </row>
    <row r="39" spans="1:11" ht="18" customHeight="1" x14ac:dyDescent="0.25">
      <c r="A39" s="15" t="s">
        <v>81</v>
      </c>
      <c r="B39" s="17" t="s">
        <v>243</v>
      </c>
      <c r="C39" s="16" t="s">
        <v>50</v>
      </c>
      <c r="D39" s="10">
        <v>99</v>
      </c>
      <c r="E39" s="66"/>
      <c r="F39" s="11">
        <f t="shared" si="2"/>
        <v>0</v>
      </c>
      <c r="G39" s="12"/>
      <c r="H39" s="12"/>
      <c r="I39" s="12"/>
      <c r="J39" s="12"/>
      <c r="K39" s="13"/>
    </row>
    <row r="40" spans="1:11" ht="18" customHeight="1" x14ac:dyDescent="0.25">
      <c r="A40" s="15" t="s">
        <v>82</v>
      </c>
      <c r="B40" s="17" t="s">
        <v>244</v>
      </c>
      <c r="C40" s="16" t="s">
        <v>7</v>
      </c>
      <c r="D40" s="10">
        <v>120</v>
      </c>
      <c r="E40" s="66"/>
      <c r="F40" s="11">
        <f t="shared" si="2"/>
        <v>0</v>
      </c>
      <c r="G40" s="12"/>
      <c r="H40" s="12"/>
      <c r="I40" s="12"/>
      <c r="J40" s="12"/>
      <c r="K40" s="13"/>
    </row>
    <row r="41" spans="1:11" ht="18" customHeight="1" x14ac:dyDescent="0.25">
      <c r="A41" s="15" t="s">
        <v>83</v>
      </c>
      <c r="B41" s="17" t="s">
        <v>245</v>
      </c>
      <c r="C41" s="16" t="s">
        <v>84</v>
      </c>
      <c r="D41" s="10">
        <v>330</v>
      </c>
      <c r="E41" s="66"/>
      <c r="F41" s="11">
        <f t="shared" si="2"/>
        <v>0</v>
      </c>
      <c r="G41" s="12"/>
      <c r="H41" s="12"/>
      <c r="I41" s="12"/>
      <c r="J41" s="12"/>
      <c r="K41" s="13"/>
    </row>
    <row r="42" spans="1:11" ht="18" customHeight="1" x14ac:dyDescent="0.25">
      <c r="A42" s="15" t="s">
        <v>85</v>
      </c>
      <c r="B42" s="17" t="s">
        <v>246</v>
      </c>
      <c r="C42" s="16" t="s">
        <v>86</v>
      </c>
      <c r="D42" s="10">
        <v>80</v>
      </c>
      <c r="E42" s="66"/>
      <c r="F42" s="11">
        <f t="shared" si="2"/>
        <v>0</v>
      </c>
      <c r="G42" s="12"/>
      <c r="H42" s="12"/>
      <c r="I42" s="12"/>
      <c r="J42" s="12"/>
      <c r="K42" s="13"/>
    </row>
    <row r="43" spans="1:11" ht="18" customHeight="1" x14ac:dyDescent="0.25">
      <c r="A43" s="15" t="s">
        <v>87</v>
      </c>
      <c r="B43" s="17" t="s">
        <v>247</v>
      </c>
      <c r="C43" s="16" t="s">
        <v>88</v>
      </c>
      <c r="D43" s="10">
        <v>125</v>
      </c>
      <c r="E43" s="66"/>
      <c r="F43" s="11">
        <f t="shared" si="2"/>
        <v>0</v>
      </c>
      <c r="G43" s="12"/>
      <c r="H43" s="12"/>
      <c r="I43" s="12"/>
      <c r="J43" s="12"/>
      <c r="K43" s="13"/>
    </row>
    <row r="44" spans="1:11" ht="18" customHeight="1" x14ac:dyDescent="0.25">
      <c r="A44" s="15" t="s">
        <v>89</v>
      </c>
      <c r="B44" s="17" t="s">
        <v>248</v>
      </c>
      <c r="C44" s="16" t="s">
        <v>50</v>
      </c>
      <c r="D44" s="10">
        <v>135</v>
      </c>
      <c r="E44" s="66"/>
      <c r="F44" s="11">
        <f t="shared" si="2"/>
        <v>0</v>
      </c>
      <c r="G44" s="12"/>
      <c r="H44" s="12"/>
      <c r="I44" s="12"/>
      <c r="J44" s="12"/>
      <c r="K44" s="13"/>
    </row>
    <row r="45" spans="1:11" ht="18" customHeight="1" x14ac:dyDescent="0.25">
      <c r="A45" s="7" t="s">
        <v>90</v>
      </c>
      <c r="B45" s="14" t="s">
        <v>249</v>
      </c>
      <c r="C45" s="9" t="s">
        <v>91</v>
      </c>
      <c r="D45" s="10">
        <v>150</v>
      </c>
      <c r="E45" s="66"/>
      <c r="F45" s="11">
        <f t="shared" si="2"/>
        <v>0</v>
      </c>
      <c r="G45" s="12"/>
      <c r="H45" s="12"/>
      <c r="I45" s="12"/>
      <c r="J45" s="12"/>
      <c r="K45" s="13"/>
    </row>
    <row r="46" spans="1:11" ht="20.65" customHeight="1" x14ac:dyDescent="0.25">
      <c r="A46" s="7" t="s">
        <v>216</v>
      </c>
      <c r="B46" s="14" t="s">
        <v>92</v>
      </c>
      <c r="C46" s="9" t="s">
        <v>8</v>
      </c>
      <c r="D46" s="10">
        <v>165</v>
      </c>
      <c r="E46" s="66"/>
      <c r="F46" s="11">
        <f t="shared" si="2"/>
        <v>0</v>
      </c>
      <c r="G46" s="12"/>
      <c r="H46" s="12"/>
      <c r="I46" s="12"/>
      <c r="J46" s="12"/>
      <c r="K46" s="13"/>
    </row>
    <row r="47" spans="1:11" ht="18" customHeight="1" x14ac:dyDescent="0.25">
      <c r="A47" s="7" t="s">
        <v>93</v>
      </c>
      <c r="B47" s="14" t="s">
        <v>94</v>
      </c>
      <c r="C47" s="9" t="s">
        <v>7</v>
      </c>
      <c r="D47" s="10">
        <v>145</v>
      </c>
      <c r="E47" s="66"/>
      <c r="F47" s="11">
        <f t="shared" si="2"/>
        <v>0</v>
      </c>
      <c r="G47" s="12"/>
      <c r="H47" s="12"/>
      <c r="I47" s="12"/>
      <c r="J47" s="12"/>
      <c r="K47" s="13"/>
    </row>
    <row r="48" spans="1:11" ht="18" customHeight="1" x14ac:dyDescent="0.25">
      <c r="A48" s="7" t="s">
        <v>95</v>
      </c>
      <c r="B48" s="14" t="s">
        <v>96</v>
      </c>
      <c r="C48" s="9" t="s">
        <v>7</v>
      </c>
      <c r="D48" s="10">
        <v>155</v>
      </c>
      <c r="E48" s="66"/>
      <c r="F48" s="11">
        <f t="shared" si="2"/>
        <v>0</v>
      </c>
      <c r="G48" s="12"/>
      <c r="H48" s="12"/>
      <c r="I48" s="12"/>
      <c r="J48" s="12"/>
      <c r="K48" s="13"/>
    </row>
    <row r="49" spans="1:11" ht="18" customHeight="1" x14ac:dyDescent="0.25">
      <c r="A49" s="7" t="s">
        <v>217</v>
      </c>
      <c r="B49" s="14" t="s">
        <v>218</v>
      </c>
      <c r="C49" s="9" t="s">
        <v>219</v>
      </c>
      <c r="D49" s="10">
        <v>119</v>
      </c>
      <c r="E49" s="66"/>
      <c r="F49" s="11">
        <f t="shared" si="2"/>
        <v>0</v>
      </c>
      <c r="G49" s="12"/>
      <c r="H49" s="12"/>
      <c r="I49" s="12"/>
      <c r="J49" s="12"/>
      <c r="K49" s="13"/>
    </row>
    <row r="50" spans="1:11" ht="18" customHeight="1" x14ac:dyDescent="0.25">
      <c r="A50" s="147" t="s">
        <v>97</v>
      </c>
      <c r="B50" s="148"/>
      <c r="C50" s="148"/>
      <c r="D50" s="148"/>
      <c r="E50" s="148"/>
      <c r="F50" s="148"/>
      <c r="G50" s="12"/>
      <c r="H50" s="12"/>
      <c r="I50" s="12"/>
      <c r="J50" s="12"/>
      <c r="K50" s="13"/>
    </row>
    <row r="51" spans="1:11" ht="18" customHeight="1" x14ac:dyDescent="0.25">
      <c r="A51" s="7" t="s">
        <v>98</v>
      </c>
      <c r="B51" s="19" t="s">
        <v>250</v>
      </c>
      <c r="C51" s="9" t="s">
        <v>50</v>
      </c>
      <c r="D51" s="10">
        <v>125</v>
      </c>
      <c r="E51" s="66"/>
      <c r="F51" s="11">
        <f t="shared" ref="F51:F53" si="3">D51*E51</f>
        <v>0</v>
      </c>
      <c r="G51" s="12"/>
      <c r="H51" s="12"/>
      <c r="I51" s="12"/>
      <c r="J51" s="12"/>
      <c r="K51" s="13"/>
    </row>
    <row r="52" spans="1:11" ht="18" customHeight="1" x14ac:dyDescent="0.25">
      <c r="A52" s="7" t="s">
        <v>99</v>
      </c>
      <c r="B52" s="17" t="s">
        <v>251</v>
      </c>
      <c r="C52" s="9" t="s">
        <v>50</v>
      </c>
      <c r="D52" s="10">
        <v>120</v>
      </c>
      <c r="E52" s="66"/>
      <c r="F52" s="11">
        <f t="shared" si="3"/>
        <v>0</v>
      </c>
      <c r="G52" s="12"/>
      <c r="H52" s="12"/>
      <c r="I52" s="12"/>
      <c r="J52" s="12"/>
      <c r="K52" s="13"/>
    </row>
    <row r="53" spans="1:11" ht="18" customHeight="1" x14ac:dyDescent="0.25">
      <c r="A53" s="7" t="s">
        <v>100</v>
      </c>
      <c r="B53" s="17" t="s">
        <v>252</v>
      </c>
      <c r="C53" s="9" t="s">
        <v>80</v>
      </c>
      <c r="D53" s="10">
        <v>230</v>
      </c>
      <c r="E53" s="66"/>
      <c r="F53" s="11">
        <f t="shared" si="3"/>
        <v>0</v>
      </c>
      <c r="G53" s="12"/>
      <c r="H53" s="12"/>
      <c r="I53" s="12"/>
      <c r="J53" s="12"/>
      <c r="K53" s="13"/>
    </row>
    <row r="54" spans="1:11" ht="18" customHeight="1" x14ac:dyDescent="0.25">
      <c r="A54" s="154" t="s">
        <v>122</v>
      </c>
      <c r="B54" s="155"/>
      <c r="C54" s="155"/>
      <c r="D54" s="155"/>
      <c r="E54" s="155"/>
      <c r="F54" s="155"/>
      <c r="G54" s="12"/>
      <c r="H54" s="12"/>
      <c r="I54" s="12"/>
      <c r="J54" s="12"/>
      <c r="K54" s="13"/>
    </row>
    <row r="55" spans="1:11" ht="18" customHeight="1" x14ac:dyDescent="0.25">
      <c r="A55" s="7" t="s">
        <v>123</v>
      </c>
      <c r="B55" s="17" t="s">
        <v>206</v>
      </c>
      <c r="C55" s="9" t="s">
        <v>124</v>
      </c>
      <c r="D55" s="10">
        <v>65</v>
      </c>
      <c r="E55" s="66"/>
      <c r="F55" s="11">
        <f>D55*E55</f>
        <v>0</v>
      </c>
      <c r="G55" s="12"/>
      <c r="H55" s="12"/>
      <c r="I55" s="12"/>
      <c r="J55" s="12"/>
      <c r="K55" s="13"/>
    </row>
    <row r="56" spans="1:11" ht="18" customHeight="1" x14ac:dyDescent="0.25">
      <c r="A56" s="119"/>
      <c r="B56" s="102"/>
      <c r="C56" s="102"/>
      <c r="D56" s="102"/>
      <c r="E56" s="102"/>
      <c r="F56" s="102"/>
      <c r="G56" s="12"/>
      <c r="H56" s="12"/>
      <c r="I56" s="12"/>
      <c r="J56" s="12"/>
      <c r="K56" s="13"/>
    </row>
    <row r="57" spans="1:11" ht="29.45" customHeight="1" x14ac:dyDescent="0.25">
      <c r="A57" s="110" t="s">
        <v>19</v>
      </c>
      <c r="B57" s="111"/>
      <c r="C57" s="111"/>
      <c r="D57" s="112"/>
      <c r="E57" s="111"/>
      <c r="F57" s="111"/>
      <c r="G57" s="12"/>
      <c r="H57" s="12"/>
      <c r="I57" s="12"/>
      <c r="J57" s="12"/>
      <c r="K57" s="13"/>
    </row>
    <row r="58" spans="1:11" ht="18" customHeight="1" x14ac:dyDescent="0.25">
      <c r="A58" s="113" t="s">
        <v>48</v>
      </c>
      <c r="B58" s="114"/>
      <c r="C58" s="114"/>
      <c r="D58" s="115"/>
      <c r="E58" s="114"/>
      <c r="F58" s="114"/>
      <c r="G58" s="12"/>
      <c r="H58" s="12"/>
      <c r="I58" s="12"/>
      <c r="J58" s="12"/>
      <c r="K58" s="13"/>
    </row>
    <row r="59" spans="1:11" ht="18" customHeight="1" x14ac:dyDescent="0.25">
      <c r="A59" s="7" t="s">
        <v>105</v>
      </c>
      <c r="B59" s="17" t="s">
        <v>253</v>
      </c>
      <c r="C59" s="9" t="s">
        <v>13</v>
      </c>
      <c r="D59" s="10">
        <v>55</v>
      </c>
      <c r="E59" s="67"/>
      <c r="F59" s="11">
        <f>D59*E59</f>
        <v>0</v>
      </c>
      <c r="G59" s="12"/>
      <c r="H59" s="12"/>
      <c r="I59" s="12"/>
      <c r="J59" s="12"/>
      <c r="K59" s="13"/>
    </row>
    <row r="60" spans="1:11" ht="18" customHeight="1" x14ac:dyDescent="0.25">
      <c r="A60" s="7" t="s">
        <v>106</v>
      </c>
      <c r="B60" s="17" t="s">
        <v>254</v>
      </c>
      <c r="C60" s="9" t="s">
        <v>17</v>
      </c>
      <c r="D60" s="10">
        <v>69</v>
      </c>
      <c r="E60" s="67"/>
      <c r="F60" s="11">
        <f t="shared" ref="F60:F65" si="4">D60*E60</f>
        <v>0</v>
      </c>
      <c r="G60" s="12"/>
      <c r="H60" s="12"/>
      <c r="I60" s="12"/>
      <c r="J60" s="12"/>
      <c r="K60" s="13"/>
    </row>
    <row r="61" spans="1:11" ht="18" customHeight="1" x14ac:dyDescent="0.25">
      <c r="A61" s="7" t="s">
        <v>107</v>
      </c>
      <c r="B61" s="17" t="s">
        <v>255</v>
      </c>
      <c r="C61" s="9" t="s">
        <v>72</v>
      </c>
      <c r="D61" s="10">
        <v>49</v>
      </c>
      <c r="E61" s="67"/>
      <c r="F61" s="11">
        <f t="shared" si="4"/>
        <v>0</v>
      </c>
      <c r="G61" s="12"/>
      <c r="H61" s="12"/>
      <c r="I61" s="12"/>
      <c r="J61" s="12"/>
      <c r="K61" s="13"/>
    </row>
    <row r="62" spans="1:11" ht="18" customHeight="1" x14ac:dyDescent="0.25">
      <c r="A62" s="7" t="s">
        <v>108</v>
      </c>
      <c r="B62" s="14" t="s">
        <v>224</v>
      </c>
      <c r="C62" s="9" t="s">
        <v>12</v>
      </c>
      <c r="D62" s="10">
        <v>69</v>
      </c>
      <c r="E62" s="67"/>
      <c r="F62" s="11">
        <f t="shared" si="4"/>
        <v>0</v>
      </c>
      <c r="G62" s="12"/>
      <c r="H62" s="12"/>
      <c r="I62" s="12"/>
      <c r="J62" s="12"/>
      <c r="K62" s="13"/>
    </row>
    <row r="63" spans="1:11" ht="18" customHeight="1" x14ac:dyDescent="0.25">
      <c r="A63" s="7" t="s">
        <v>109</v>
      </c>
      <c r="B63" s="19" t="s">
        <v>256</v>
      </c>
      <c r="C63" s="9" t="s">
        <v>110</v>
      </c>
      <c r="D63" s="10">
        <v>109</v>
      </c>
      <c r="E63" s="67"/>
      <c r="F63" s="11">
        <f t="shared" si="4"/>
        <v>0</v>
      </c>
      <c r="G63" s="12"/>
      <c r="H63" s="12"/>
      <c r="I63" s="12"/>
      <c r="J63" s="12"/>
      <c r="K63" s="13"/>
    </row>
    <row r="64" spans="1:11" ht="18" customHeight="1" x14ac:dyDescent="0.25">
      <c r="A64" s="7" t="s">
        <v>111</v>
      </c>
      <c r="B64" s="19" t="s">
        <v>226</v>
      </c>
      <c r="C64" s="9" t="s">
        <v>110</v>
      </c>
      <c r="D64" s="10">
        <v>115</v>
      </c>
      <c r="E64" s="67"/>
      <c r="F64" s="11">
        <f t="shared" si="4"/>
        <v>0</v>
      </c>
      <c r="G64" s="12"/>
      <c r="H64" s="12"/>
      <c r="I64" s="12"/>
      <c r="J64" s="12"/>
      <c r="K64" s="13"/>
    </row>
    <row r="65" spans="1:11" ht="18" customHeight="1" x14ac:dyDescent="0.25">
      <c r="A65" s="7" t="s">
        <v>112</v>
      </c>
      <c r="B65" s="14" t="s">
        <v>257</v>
      </c>
      <c r="C65" s="9" t="s">
        <v>12</v>
      </c>
      <c r="D65" s="10">
        <v>65</v>
      </c>
      <c r="E65" s="67"/>
      <c r="F65" s="11">
        <f t="shared" si="4"/>
        <v>0</v>
      </c>
      <c r="G65" s="12"/>
      <c r="H65" s="12"/>
      <c r="I65" s="12"/>
      <c r="J65" s="12"/>
      <c r="K65" s="13"/>
    </row>
    <row r="66" spans="1:11" ht="18" customHeight="1" x14ac:dyDescent="0.25">
      <c r="A66" s="7" t="s">
        <v>113</v>
      </c>
      <c r="B66" s="14" t="s">
        <v>228</v>
      </c>
      <c r="C66" s="9" t="s">
        <v>9</v>
      </c>
      <c r="D66" s="10">
        <v>99</v>
      </c>
      <c r="E66" s="66"/>
      <c r="F66" s="11">
        <f>D66*E66</f>
        <v>0</v>
      </c>
      <c r="G66" s="12"/>
      <c r="H66" s="12"/>
      <c r="I66" s="12"/>
      <c r="J66" s="12"/>
      <c r="K66" s="13"/>
    </row>
    <row r="67" spans="1:11" ht="18" customHeight="1" x14ac:dyDescent="0.25">
      <c r="A67" s="116" t="s">
        <v>63</v>
      </c>
      <c r="B67" s="117"/>
      <c r="C67" s="117"/>
      <c r="D67" s="118"/>
      <c r="E67" s="117"/>
      <c r="F67" s="117"/>
      <c r="G67" s="12"/>
      <c r="H67" s="12"/>
      <c r="I67" s="12"/>
      <c r="J67" s="12"/>
      <c r="K67" s="13"/>
    </row>
    <row r="68" spans="1:11" ht="18" customHeight="1" x14ac:dyDescent="0.25">
      <c r="A68" s="7" t="s">
        <v>114</v>
      </c>
      <c r="B68" s="19" t="s">
        <v>258</v>
      </c>
      <c r="C68" s="9" t="s">
        <v>9</v>
      </c>
      <c r="D68" s="10">
        <v>169</v>
      </c>
      <c r="E68" s="66"/>
      <c r="F68" s="11">
        <f t="shared" ref="F68:F70" si="5">D68*E68</f>
        <v>0</v>
      </c>
      <c r="G68" s="12"/>
      <c r="H68" s="12"/>
      <c r="I68" s="12"/>
      <c r="J68" s="12"/>
      <c r="K68" s="13"/>
    </row>
    <row r="69" spans="1:11" ht="18" customHeight="1" x14ac:dyDescent="0.25">
      <c r="A69" s="7" t="s">
        <v>115</v>
      </c>
      <c r="B69" s="14" t="s">
        <v>259</v>
      </c>
      <c r="C69" s="9" t="s">
        <v>116</v>
      </c>
      <c r="D69" s="10">
        <v>89</v>
      </c>
      <c r="E69" s="66"/>
      <c r="F69" s="11">
        <f t="shared" si="5"/>
        <v>0</v>
      </c>
      <c r="G69" s="12"/>
      <c r="H69" s="12"/>
      <c r="I69" s="12"/>
      <c r="J69" s="12"/>
      <c r="K69" s="13"/>
    </row>
    <row r="70" spans="1:11" ht="18" customHeight="1" x14ac:dyDescent="0.25">
      <c r="A70" s="7" t="s">
        <v>117</v>
      </c>
      <c r="B70" s="14" t="s">
        <v>260</v>
      </c>
      <c r="C70" s="9" t="s">
        <v>16</v>
      </c>
      <c r="D70" s="10">
        <v>89</v>
      </c>
      <c r="E70" s="66"/>
      <c r="F70" s="11">
        <f t="shared" si="5"/>
        <v>0</v>
      </c>
      <c r="G70" s="12"/>
      <c r="H70" s="12"/>
      <c r="I70" s="12"/>
      <c r="J70" s="12"/>
      <c r="K70" s="13"/>
    </row>
    <row r="71" spans="1:11" ht="18" customHeight="1" x14ac:dyDescent="0.25">
      <c r="A71" s="103" t="s">
        <v>67</v>
      </c>
      <c r="B71" s="104"/>
      <c r="C71" s="104"/>
      <c r="D71" s="104"/>
      <c r="E71" s="104"/>
      <c r="F71" s="104"/>
      <c r="G71" s="12"/>
      <c r="H71" s="12"/>
      <c r="I71" s="12"/>
      <c r="J71" s="12"/>
      <c r="K71" s="13"/>
    </row>
    <row r="72" spans="1:11" ht="18" customHeight="1" x14ac:dyDescent="0.25">
      <c r="A72" s="7" t="s">
        <v>119</v>
      </c>
      <c r="B72" s="8" t="s">
        <v>261</v>
      </c>
      <c r="C72" s="9" t="s">
        <v>8</v>
      </c>
      <c r="D72" s="10">
        <v>75</v>
      </c>
      <c r="E72" s="66"/>
      <c r="F72" s="11">
        <f t="shared" ref="F72:F76" si="6">D72*E72</f>
        <v>0</v>
      </c>
      <c r="G72" s="12"/>
      <c r="H72" s="12"/>
      <c r="I72" s="12"/>
      <c r="J72" s="12"/>
      <c r="K72" s="13"/>
    </row>
    <row r="73" spans="1:11" ht="18" customHeight="1" x14ac:dyDescent="0.25">
      <c r="A73" s="7" t="s">
        <v>120</v>
      </c>
      <c r="B73" s="8" t="s">
        <v>262</v>
      </c>
      <c r="C73" s="9" t="s">
        <v>121</v>
      </c>
      <c r="D73" s="10">
        <v>85</v>
      </c>
      <c r="E73" s="66"/>
      <c r="F73" s="11">
        <f t="shared" si="6"/>
        <v>0</v>
      </c>
      <c r="G73" s="12"/>
      <c r="H73" s="12"/>
      <c r="I73" s="12"/>
      <c r="J73" s="12"/>
      <c r="K73" s="13"/>
    </row>
    <row r="74" spans="1:11" ht="18" customHeight="1" x14ac:dyDescent="0.25">
      <c r="A74" s="7" t="s">
        <v>125</v>
      </c>
      <c r="B74" s="8" t="s">
        <v>263</v>
      </c>
      <c r="C74" s="9" t="s">
        <v>12</v>
      </c>
      <c r="D74" s="10">
        <v>145</v>
      </c>
      <c r="E74" s="66"/>
      <c r="F74" s="11">
        <f t="shared" si="6"/>
        <v>0</v>
      </c>
      <c r="G74" s="12"/>
      <c r="H74" s="12"/>
      <c r="I74" s="12"/>
      <c r="J74" s="12"/>
      <c r="K74" s="13"/>
    </row>
    <row r="75" spans="1:11" ht="18" customHeight="1" x14ac:dyDescent="0.25">
      <c r="A75" s="7" t="s">
        <v>126</v>
      </c>
      <c r="B75" s="17" t="s">
        <v>264</v>
      </c>
      <c r="C75" s="9" t="s">
        <v>14</v>
      </c>
      <c r="D75" s="10">
        <v>169</v>
      </c>
      <c r="E75" s="66"/>
      <c r="F75" s="11">
        <f t="shared" si="6"/>
        <v>0</v>
      </c>
      <c r="G75" s="12"/>
      <c r="H75" s="12"/>
      <c r="I75" s="12"/>
      <c r="J75" s="12"/>
      <c r="K75" s="13"/>
    </row>
    <row r="76" spans="1:11" ht="18" customHeight="1" x14ac:dyDescent="0.25">
      <c r="A76" s="7" t="s">
        <v>127</v>
      </c>
      <c r="B76" s="17" t="s">
        <v>265</v>
      </c>
      <c r="C76" s="9" t="s">
        <v>12</v>
      </c>
      <c r="D76" s="10">
        <v>119</v>
      </c>
      <c r="E76" s="66"/>
      <c r="F76" s="11">
        <f t="shared" si="6"/>
        <v>0</v>
      </c>
      <c r="G76" s="12"/>
      <c r="H76" s="12"/>
      <c r="I76" s="12"/>
      <c r="J76" s="12"/>
      <c r="K76" s="13"/>
    </row>
    <row r="77" spans="1:11" ht="18" customHeight="1" x14ac:dyDescent="0.25">
      <c r="A77" s="158" t="s">
        <v>69</v>
      </c>
      <c r="B77" s="164"/>
      <c r="C77" s="164"/>
      <c r="D77" s="160"/>
      <c r="E77" s="164"/>
      <c r="F77" s="164"/>
      <c r="G77" s="12"/>
      <c r="H77" s="12"/>
      <c r="I77" s="12"/>
      <c r="J77" s="12"/>
      <c r="K77" s="13"/>
    </row>
    <row r="78" spans="1:11" ht="18" customHeight="1" x14ac:dyDescent="0.25">
      <c r="A78" s="7" t="s">
        <v>128</v>
      </c>
      <c r="B78" s="17" t="s">
        <v>266</v>
      </c>
      <c r="C78" s="9" t="s">
        <v>8</v>
      </c>
      <c r="D78" s="10">
        <v>65</v>
      </c>
      <c r="E78" s="66"/>
      <c r="F78" s="11">
        <f>D78*E78</f>
        <v>0</v>
      </c>
      <c r="G78" s="12"/>
      <c r="H78" s="12"/>
      <c r="I78" s="12"/>
      <c r="J78" s="12"/>
      <c r="K78" s="13"/>
    </row>
    <row r="79" spans="1:11" ht="18" customHeight="1" x14ac:dyDescent="0.25">
      <c r="A79" s="7" t="s">
        <v>129</v>
      </c>
      <c r="B79" s="17" t="s">
        <v>267</v>
      </c>
      <c r="C79" s="9" t="s">
        <v>21</v>
      </c>
      <c r="D79" s="10">
        <v>89</v>
      </c>
      <c r="E79" s="66"/>
      <c r="F79" s="11">
        <f>D79*E79</f>
        <v>0</v>
      </c>
      <c r="G79" s="12"/>
      <c r="H79" s="12"/>
      <c r="I79" s="12"/>
      <c r="J79" s="12"/>
      <c r="K79" s="13"/>
    </row>
    <row r="80" spans="1:11" ht="18" customHeight="1" x14ac:dyDescent="0.25">
      <c r="A80" s="7" t="s">
        <v>130</v>
      </c>
      <c r="B80" s="17" t="s">
        <v>268</v>
      </c>
      <c r="C80" s="9" t="s">
        <v>14</v>
      </c>
      <c r="D80" s="10">
        <v>155</v>
      </c>
      <c r="E80" s="66"/>
      <c r="F80" s="11">
        <f>D80*E80</f>
        <v>0</v>
      </c>
      <c r="G80" s="12"/>
      <c r="H80" s="12"/>
      <c r="I80" s="12"/>
      <c r="J80" s="12"/>
      <c r="K80" s="13"/>
    </row>
    <row r="81" spans="1:11" ht="18" customHeight="1" x14ac:dyDescent="0.25">
      <c r="A81" s="7" t="s">
        <v>131</v>
      </c>
      <c r="B81" s="17" t="s">
        <v>269</v>
      </c>
      <c r="C81" s="9" t="s">
        <v>12</v>
      </c>
      <c r="D81" s="10">
        <v>125</v>
      </c>
      <c r="E81" s="66"/>
      <c r="F81" s="11">
        <f>D81*E81</f>
        <v>0</v>
      </c>
      <c r="G81" s="12"/>
      <c r="H81" s="12"/>
      <c r="I81" s="12"/>
      <c r="J81" s="12"/>
      <c r="K81" s="13"/>
    </row>
    <row r="82" spans="1:11" ht="18" customHeight="1" x14ac:dyDescent="0.25">
      <c r="A82" s="7" t="s">
        <v>132</v>
      </c>
      <c r="B82" s="17" t="s">
        <v>270</v>
      </c>
      <c r="C82" s="9" t="s">
        <v>12</v>
      </c>
      <c r="D82" s="10">
        <v>135</v>
      </c>
      <c r="E82" s="66"/>
      <c r="F82" s="11">
        <f>D82*E82</f>
        <v>0</v>
      </c>
      <c r="G82" s="12"/>
      <c r="H82" s="12"/>
      <c r="I82" s="12"/>
      <c r="J82" s="12"/>
      <c r="K82" s="13"/>
    </row>
    <row r="83" spans="1:11" ht="18" customHeight="1" x14ac:dyDescent="0.25">
      <c r="A83" s="161" t="s">
        <v>74</v>
      </c>
      <c r="B83" s="162"/>
      <c r="C83" s="162"/>
      <c r="D83" s="163"/>
      <c r="E83" s="162"/>
      <c r="F83" s="162"/>
      <c r="G83" s="12"/>
      <c r="H83" s="12"/>
      <c r="I83" s="12"/>
      <c r="J83" s="12"/>
      <c r="K83" s="13"/>
    </row>
    <row r="84" spans="1:11" ht="18" customHeight="1" x14ac:dyDescent="0.25">
      <c r="A84" s="7" t="s">
        <v>133</v>
      </c>
      <c r="B84" s="14" t="s">
        <v>271</v>
      </c>
      <c r="C84" s="9" t="s">
        <v>8</v>
      </c>
      <c r="D84" s="10">
        <v>79</v>
      </c>
      <c r="E84" s="66"/>
      <c r="F84" s="11">
        <f t="shared" ref="F84:F92" si="7">D84*E84</f>
        <v>0</v>
      </c>
      <c r="G84" s="12"/>
      <c r="H84" s="12"/>
      <c r="I84" s="12"/>
      <c r="J84" s="12"/>
      <c r="K84" s="13"/>
    </row>
    <row r="85" spans="1:11" ht="18" customHeight="1" x14ac:dyDescent="0.25">
      <c r="A85" s="7" t="s">
        <v>134</v>
      </c>
      <c r="B85" s="19" t="s">
        <v>272</v>
      </c>
      <c r="C85" s="9" t="s">
        <v>7</v>
      </c>
      <c r="D85" s="10">
        <v>69</v>
      </c>
      <c r="E85" s="66"/>
      <c r="F85" s="11">
        <f t="shared" si="7"/>
        <v>0</v>
      </c>
      <c r="G85" s="12"/>
      <c r="H85" s="12"/>
      <c r="I85" s="12"/>
      <c r="J85" s="12"/>
      <c r="K85" s="13"/>
    </row>
    <row r="86" spans="1:11" ht="18" customHeight="1" x14ac:dyDescent="0.25">
      <c r="A86" s="7" t="s">
        <v>135</v>
      </c>
      <c r="B86" s="19" t="s">
        <v>273</v>
      </c>
      <c r="C86" s="9" t="s">
        <v>118</v>
      </c>
      <c r="D86" s="10">
        <v>39</v>
      </c>
      <c r="E86" s="66"/>
      <c r="F86" s="11">
        <f t="shared" si="7"/>
        <v>0</v>
      </c>
      <c r="G86" s="12"/>
      <c r="H86" s="12"/>
      <c r="I86" s="12"/>
      <c r="J86" s="12"/>
      <c r="K86" s="13"/>
    </row>
    <row r="87" spans="1:11" ht="18" customHeight="1" x14ac:dyDescent="0.25">
      <c r="A87" s="7" t="s">
        <v>136</v>
      </c>
      <c r="B87" s="19" t="s">
        <v>273</v>
      </c>
      <c r="C87" s="9" t="s">
        <v>137</v>
      </c>
      <c r="D87" s="10">
        <v>65</v>
      </c>
      <c r="E87" s="66"/>
      <c r="F87" s="11">
        <f t="shared" si="7"/>
        <v>0</v>
      </c>
      <c r="G87" s="12"/>
      <c r="H87" s="12"/>
      <c r="I87" s="12"/>
      <c r="J87" s="12"/>
      <c r="K87" s="13"/>
    </row>
    <row r="88" spans="1:11" ht="18" customHeight="1" x14ac:dyDescent="0.25">
      <c r="A88" s="7" t="s">
        <v>138</v>
      </c>
      <c r="B88" s="19" t="s">
        <v>274</v>
      </c>
      <c r="C88" s="9" t="s">
        <v>7</v>
      </c>
      <c r="D88" s="10">
        <v>69</v>
      </c>
      <c r="E88" s="66"/>
      <c r="F88" s="11">
        <f t="shared" si="7"/>
        <v>0</v>
      </c>
      <c r="G88" s="12"/>
      <c r="H88" s="12"/>
      <c r="I88" s="12"/>
      <c r="J88" s="12"/>
      <c r="K88" s="13"/>
    </row>
    <row r="89" spans="1:11" ht="18" customHeight="1" x14ac:dyDescent="0.25">
      <c r="A89" s="7" t="s">
        <v>139</v>
      </c>
      <c r="B89" s="19" t="s">
        <v>241</v>
      </c>
      <c r="C89" s="9" t="s">
        <v>12</v>
      </c>
      <c r="D89" s="10">
        <v>59</v>
      </c>
      <c r="E89" s="66"/>
      <c r="F89" s="11">
        <f t="shared" si="7"/>
        <v>0</v>
      </c>
      <c r="G89" s="12"/>
      <c r="H89" s="12"/>
      <c r="I89" s="12"/>
      <c r="J89" s="12"/>
      <c r="K89" s="13"/>
    </row>
    <row r="90" spans="1:11" ht="18" customHeight="1" x14ac:dyDescent="0.25">
      <c r="A90" s="7" t="s">
        <v>140</v>
      </c>
      <c r="B90" s="14" t="s">
        <v>141</v>
      </c>
      <c r="C90" s="9" t="s">
        <v>14</v>
      </c>
      <c r="D90" s="10">
        <v>105</v>
      </c>
      <c r="E90" s="66"/>
      <c r="F90" s="11">
        <f t="shared" si="7"/>
        <v>0</v>
      </c>
      <c r="G90" s="12"/>
      <c r="H90" s="12"/>
      <c r="I90" s="12"/>
      <c r="J90" s="12"/>
      <c r="K90" s="13"/>
    </row>
    <row r="91" spans="1:11" ht="18" customHeight="1" x14ac:dyDescent="0.25">
      <c r="A91" s="18" t="s">
        <v>142</v>
      </c>
      <c r="B91" s="14" t="s">
        <v>94</v>
      </c>
      <c r="C91" s="9" t="s">
        <v>12</v>
      </c>
      <c r="D91" s="10">
        <v>89</v>
      </c>
      <c r="E91" s="66"/>
      <c r="F91" s="11">
        <f t="shared" si="7"/>
        <v>0</v>
      </c>
      <c r="G91" s="21"/>
      <c r="H91" s="21"/>
      <c r="I91" s="21"/>
      <c r="J91" s="21"/>
      <c r="K91" s="22"/>
    </row>
    <row r="92" spans="1:11" ht="18" customHeight="1" x14ac:dyDescent="0.25">
      <c r="A92" s="7" t="s">
        <v>143</v>
      </c>
      <c r="B92" s="14" t="s">
        <v>144</v>
      </c>
      <c r="C92" s="9" t="s">
        <v>12</v>
      </c>
      <c r="D92" s="10">
        <v>99</v>
      </c>
      <c r="E92" s="66"/>
      <c r="F92" s="11">
        <f t="shared" si="7"/>
        <v>0</v>
      </c>
      <c r="G92" s="18"/>
      <c r="H92" s="18"/>
      <c r="I92" s="18"/>
      <c r="J92" s="18"/>
      <c r="K92" s="18"/>
    </row>
    <row r="93" spans="1:11" ht="18" customHeight="1" x14ac:dyDescent="0.25">
      <c r="A93" s="147" t="s">
        <v>101</v>
      </c>
      <c r="B93" s="165"/>
      <c r="C93" s="165"/>
      <c r="D93" s="148"/>
      <c r="E93" s="165"/>
      <c r="F93" s="165"/>
      <c r="G93" s="18"/>
      <c r="H93" s="18"/>
      <c r="I93" s="18"/>
      <c r="J93" s="18"/>
      <c r="K93" s="18"/>
    </row>
    <row r="94" spans="1:11" ht="18" customHeight="1" x14ac:dyDescent="0.25">
      <c r="A94" s="7" t="s">
        <v>145</v>
      </c>
      <c r="B94" s="17" t="s">
        <v>275</v>
      </c>
      <c r="C94" s="9" t="s">
        <v>7</v>
      </c>
      <c r="D94" s="10">
        <v>69</v>
      </c>
      <c r="E94" s="66"/>
      <c r="F94" s="11">
        <f>D94*E94</f>
        <v>0</v>
      </c>
      <c r="G94" s="23"/>
      <c r="H94" s="23"/>
      <c r="I94" s="23"/>
      <c r="J94" s="23"/>
      <c r="K94" s="24"/>
    </row>
    <row r="95" spans="1:11" ht="18" customHeight="1" x14ac:dyDescent="0.25">
      <c r="A95" s="7" t="s">
        <v>146</v>
      </c>
      <c r="B95" s="17" t="s">
        <v>276</v>
      </c>
      <c r="C95" s="9" t="s">
        <v>7</v>
      </c>
      <c r="D95" s="10">
        <v>69</v>
      </c>
      <c r="E95" s="66"/>
      <c r="F95" s="11">
        <f>D95*E95</f>
        <v>0</v>
      </c>
      <c r="G95" s="12"/>
      <c r="H95" s="12"/>
      <c r="I95" s="12"/>
      <c r="J95" s="12"/>
      <c r="K95" s="13"/>
    </row>
    <row r="96" spans="1:11" ht="18" customHeight="1" x14ac:dyDescent="0.25">
      <c r="A96" s="7" t="s">
        <v>147</v>
      </c>
      <c r="B96" s="17" t="s">
        <v>277</v>
      </c>
      <c r="C96" s="9" t="s">
        <v>12</v>
      </c>
      <c r="D96" s="10">
        <v>79</v>
      </c>
      <c r="E96" s="66"/>
      <c r="F96" s="11">
        <f>D96*E96</f>
        <v>0</v>
      </c>
      <c r="G96" s="12"/>
      <c r="H96" s="12"/>
      <c r="I96" s="12"/>
      <c r="J96" s="12"/>
      <c r="K96" s="13"/>
    </row>
    <row r="97" spans="1:11" ht="15.75" x14ac:dyDescent="0.25">
      <c r="A97" s="166" t="s">
        <v>102</v>
      </c>
      <c r="B97" s="167"/>
      <c r="C97" s="167"/>
      <c r="D97" s="168"/>
      <c r="E97" s="167"/>
      <c r="F97" s="167"/>
      <c r="G97" s="12"/>
      <c r="H97" s="12"/>
      <c r="I97" s="12"/>
      <c r="J97" s="12"/>
      <c r="K97" s="13"/>
    </row>
    <row r="98" spans="1:11" ht="15.75" x14ac:dyDescent="0.25">
      <c r="A98" s="63" t="s">
        <v>148</v>
      </c>
      <c r="B98" s="58" t="s">
        <v>278</v>
      </c>
      <c r="C98" s="57" t="s">
        <v>152</v>
      </c>
      <c r="D98" s="60">
        <v>99</v>
      </c>
      <c r="E98" s="67"/>
      <c r="F98" s="69">
        <f>D98*E98</f>
        <v>0</v>
      </c>
      <c r="G98" s="12"/>
      <c r="H98" s="12"/>
      <c r="I98" s="12"/>
      <c r="J98" s="12"/>
      <c r="K98" s="13"/>
    </row>
    <row r="99" spans="1:11" ht="15.75" x14ac:dyDescent="0.25">
      <c r="A99" s="63" t="s">
        <v>149</v>
      </c>
      <c r="B99" s="58" t="s">
        <v>279</v>
      </c>
      <c r="C99" s="57" t="s">
        <v>152</v>
      </c>
      <c r="D99" s="60">
        <v>99</v>
      </c>
      <c r="E99" s="67"/>
      <c r="F99" s="69">
        <f>D99*E99</f>
        <v>0</v>
      </c>
      <c r="G99" s="12"/>
      <c r="H99" s="12"/>
      <c r="I99" s="12"/>
      <c r="J99" s="12"/>
      <c r="K99" s="13"/>
    </row>
    <row r="100" spans="1:11" ht="15.75" x14ac:dyDescent="0.25">
      <c r="A100" s="63" t="s">
        <v>150</v>
      </c>
      <c r="B100" s="58" t="s">
        <v>280</v>
      </c>
      <c r="C100" s="57" t="s">
        <v>152</v>
      </c>
      <c r="D100" s="60">
        <v>99</v>
      </c>
      <c r="E100" s="67"/>
      <c r="F100" s="69">
        <f>D100*E100</f>
        <v>0</v>
      </c>
      <c r="G100" s="12"/>
      <c r="H100" s="12"/>
      <c r="I100" s="12"/>
      <c r="J100" s="12"/>
      <c r="K100" s="13"/>
    </row>
    <row r="101" spans="1:11" ht="15.75" x14ac:dyDescent="0.25">
      <c r="A101" s="63" t="s">
        <v>151</v>
      </c>
      <c r="B101" s="58" t="s">
        <v>281</v>
      </c>
      <c r="C101" s="57" t="s">
        <v>152</v>
      </c>
      <c r="D101" s="60">
        <v>99</v>
      </c>
      <c r="E101" s="66"/>
      <c r="F101" s="69">
        <f>D101*E101</f>
        <v>0</v>
      </c>
      <c r="G101" s="12"/>
      <c r="H101" s="12"/>
      <c r="I101" s="12"/>
      <c r="J101" s="12"/>
      <c r="K101" s="13"/>
    </row>
    <row r="102" spans="1:11" ht="15.75" x14ac:dyDescent="0.25">
      <c r="A102" s="144" t="s">
        <v>103</v>
      </c>
      <c r="B102" s="145"/>
      <c r="C102" s="145"/>
      <c r="D102" s="146"/>
      <c r="E102" s="145"/>
      <c r="F102" s="145"/>
      <c r="G102" s="12"/>
      <c r="H102" s="12"/>
      <c r="I102" s="12"/>
      <c r="J102" s="12"/>
      <c r="K102" s="13"/>
    </row>
    <row r="103" spans="1:11" ht="15.75" x14ac:dyDescent="0.25">
      <c r="A103" s="63" t="s">
        <v>153</v>
      </c>
      <c r="B103" s="58" t="s">
        <v>282</v>
      </c>
      <c r="C103" s="57" t="s">
        <v>21</v>
      </c>
      <c r="D103" s="61">
        <v>89</v>
      </c>
      <c r="E103" s="67"/>
      <c r="F103" s="69">
        <f>D103*E103</f>
        <v>0</v>
      </c>
      <c r="G103" s="12"/>
      <c r="H103" s="12"/>
      <c r="I103" s="12"/>
      <c r="J103" s="12"/>
      <c r="K103" s="13"/>
    </row>
    <row r="104" spans="1:11" ht="15.75" x14ac:dyDescent="0.25">
      <c r="A104" s="87" t="s">
        <v>104</v>
      </c>
      <c r="B104" s="88"/>
      <c r="C104" s="88"/>
      <c r="D104" s="89"/>
      <c r="E104" s="88"/>
      <c r="F104" s="88"/>
      <c r="G104" s="12"/>
      <c r="H104" s="12"/>
      <c r="I104" s="12"/>
      <c r="J104" s="12"/>
      <c r="K104" s="13"/>
    </row>
    <row r="105" spans="1:11" ht="15.75" x14ac:dyDescent="0.25">
      <c r="A105" s="169" t="s">
        <v>154</v>
      </c>
      <c r="B105" s="58" t="s">
        <v>302</v>
      </c>
      <c r="C105" s="57" t="s">
        <v>303</v>
      </c>
      <c r="D105" s="60">
        <v>950</v>
      </c>
      <c r="E105" s="67"/>
      <c r="F105" s="69">
        <f>D105*E105</f>
        <v>0</v>
      </c>
      <c r="G105" s="12"/>
      <c r="H105" s="12"/>
      <c r="I105" s="12"/>
      <c r="J105" s="12"/>
      <c r="K105" s="13"/>
    </row>
    <row r="106" spans="1:11" ht="15.75" x14ac:dyDescent="0.25">
      <c r="A106" s="73" t="s">
        <v>155</v>
      </c>
      <c r="B106" s="179" t="s">
        <v>284</v>
      </c>
      <c r="C106" s="57" t="s">
        <v>14</v>
      </c>
      <c r="D106" s="65">
        <v>79</v>
      </c>
      <c r="E106" s="67"/>
      <c r="F106" s="69">
        <f>D106*E106</f>
        <v>0</v>
      </c>
      <c r="G106" s="12"/>
      <c r="H106" s="12"/>
      <c r="I106" s="12"/>
      <c r="J106" s="12"/>
      <c r="K106" s="13"/>
    </row>
    <row r="107" spans="1:11" ht="15.75" x14ac:dyDescent="0.25">
      <c r="A107" s="73" t="s">
        <v>156</v>
      </c>
      <c r="B107" s="180" t="s">
        <v>283</v>
      </c>
      <c r="C107" s="170" t="s">
        <v>14</v>
      </c>
      <c r="D107" s="171">
        <v>79</v>
      </c>
      <c r="E107" s="172"/>
      <c r="F107" s="173">
        <f>D107*E107</f>
        <v>0</v>
      </c>
      <c r="G107" s="12"/>
      <c r="H107" s="12"/>
      <c r="I107" s="12"/>
      <c r="J107" s="12"/>
      <c r="K107" s="13"/>
    </row>
    <row r="108" spans="1:11" ht="15.75" x14ac:dyDescent="0.25">
      <c r="A108" s="182" t="s">
        <v>221</v>
      </c>
      <c r="B108" s="183"/>
      <c r="C108" s="183"/>
      <c r="D108" s="183"/>
      <c r="E108" s="183"/>
      <c r="F108" s="184"/>
      <c r="G108" s="70"/>
      <c r="H108" s="12"/>
      <c r="I108" s="12"/>
      <c r="J108" s="12"/>
      <c r="K108" s="13"/>
    </row>
    <row r="109" spans="1:11" ht="15.75" x14ac:dyDescent="0.25">
      <c r="A109" s="73" t="s">
        <v>220</v>
      </c>
      <c r="B109" s="181" t="s">
        <v>301</v>
      </c>
      <c r="C109" s="177" t="s">
        <v>12</v>
      </c>
      <c r="D109" s="178">
        <v>110</v>
      </c>
      <c r="E109" s="81"/>
      <c r="F109" s="80">
        <f>D109*E109</f>
        <v>0</v>
      </c>
      <c r="G109" s="70"/>
      <c r="H109" s="12"/>
      <c r="I109" s="12"/>
      <c r="J109" s="12"/>
      <c r="K109" s="13"/>
    </row>
    <row r="110" spans="1:11" ht="18" customHeight="1" x14ac:dyDescent="0.25">
      <c r="A110" s="174" t="s">
        <v>157</v>
      </c>
      <c r="B110" s="175"/>
      <c r="C110" s="175"/>
      <c r="D110" s="175"/>
      <c r="E110" s="175"/>
      <c r="F110" s="176"/>
      <c r="G110" s="12"/>
      <c r="H110" s="12"/>
      <c r="I110" s="12"/>
      <c r="J110" s="12"/>
      <c r="K110" s="13"/>
    </row>
    <row r="111" spans="1:11" ht="18" customHeight="1" x14ac:dyDescent="0.25">
      <c r="A111" s="7" t="s">
        <v>158</v>
      </c>
      <c r="B111" s="8" t="s">
        <v>160</v>
      </c>
      <c r="C111" s="9" t="s">
        <v>18</v>
      </c>
      <c r="D111" s="10">
        <v>99</v>
      </c>
      <c r="E111" s="66"/>
      <c r="F111" s="11">
        <f t="shared" ref="F111:F117" si="8">D111*E111</f>
        <v>0</v>
      </c>
      <c r="G111" s="12"/>
      <c r="H111" s="12"/>
      <c r="I111" s="12"/>
      <c r="J111" s="12"/>
      <c r="K111" s="13"/>
    </row>
    <row r="112" spans="1:11" ht="18" customHeight="1" x14ac:dyDescent="0.25">
      <c r="A112" s="7" t="s">
        <v>159</v>
      </c>
      <c r="B112" s="8" t="s">
        <v>161</v>
      </c>
      <c r="C112" s="9" t="s">
        <v>18</v>
      </c>
      <c r="D112" s="10">
        <v>169</v>
      </c>
      <c r="E112" s="66"/>
      <c r="F112" s="11">
        <f t="shared" si="8"/>
        <v>0</v>
      </c>
      <c r="G112" s="12"/>
      <c r="H112" s="12"/>
      <c r="I112" s="12"/>
      <c r="J112" s="12"/>
      <c r="K112" s="13"/>
    </row>
    <row r="113" spans="1:11" s="38" customFormat="1" ht="18" hidden="1" customHeight="1" x14ac:dyDescent="0.25">
      <c r="A113" s="32" t="s">
        <v>32</v>
      </c>
      <c r="B113" s="40" t="s">
        <v>33</v>
      </c>
      <c r="C113" s="33" t="s">
        <v>34</v>
      </c>
      <c r="D113" s="34">
        <v>4</v>
      </c>
      <c r="E113" s="68"/>
      <c r="F113" s="35">
        <f t="shared" si="8"/>
        <v>0</v>
      </c>
      <c r="G113" s="36"/>
      <c r="H113" s="36"/>
      <c r="I113" s="36"/>
      <c r="J113" s="36"/>
      <c r="K113" s="37"/>
    </row>
    <row r="114" spans="1:11" s="38" customFormat="1" ht="18" hidden="1" customHeight="1" x14ac:dyDescent="0.25">
      <c r="A114" s="32" t="s">
        <v>35</v>
      </c>
      <c r="B114" s="41" t="s">
        <v>36</v>
      </c>
      <c r="C114" s="33" t="s">
        <v>34</v>
      </c>
      <c r="D114" s="34">
        <v>4</v>
      </c>
      <c r="E114" s="68"/>
      <c r="F114" s="35">
        <f t="shared" si="8"/>
        <v>0</v>
      </c>
      <c r="G114" s="36"/>
      <c r="H114" s="36"/>
      <c r="I114" s="36"/>
      <c r="J114" s="36"/>
      <c r="K114" s="37"/>
    </row>
    <row r="115" spans="1:11" ht="18" hidden="1" customHeight="1" x14ac:dyDescent="0.25">
      <c r="A115" s="5" t="s">
        <v>28</v>
      </c>
      <c r="B115" s="42" t="s">
        <v>30</v>
      </c>
      <c r="C115" s="26" t="s">
        <v>20</v>
      </c>
      <c r="D115" s="10">
        <v>6</v>
      </c>
      <c r="E115" s="66"/>
      <c r="F115" s="11">
        <f>D115*E115</f>
        <v>0</v>
      </c>
      <c r="G115" s="12"/>
      <c r="H115" s="12"/>
      <c r="I115" s="12"/>
      <c r="J115" s="12"/>
      <c r="K115" s="13"/>
    </row>
    <row r="116" spans="1:11" s="38" customFormat="1" ht="18" hidden="1" customHeight="1" x14ac:dyDescent="0.25">
      <c r="A116" s="32" t="s">
        <v>37</v>
      </c>
      <c r="B116" s="40" t="s">
        <v>38</v>
      </c>
      <c r="C116" s="33" t="s">
        <v>34</v>
      </c>
      <c r="D116" s="34">
        <v>4</v>
      </c>
      <c r="E116" s="68"/>
      <c r="F116" s="35">
        <f t="shared" si="8"/>
        <v>0</v>
      </c>
      <c r="G116" s="36"/>
      <c r="H116" s="36"/>
      <c r="I116" s="36"/>
      <c r="J116" s="36"/>
      <c r="K116" s="37"/>
    </row>
    <row r="117" spans="1:11" s="38" customFormat="1" ht="18" hidden="1" customHeight="1" x14ac:dyDescent="0.25">
      <c r="A117" s="32" t="s">
        <v>39</v>
      </c>
      <c r="B117" s="40" t="s">
        <v>40</v>
      </c>
      <c r="C117" s="33" t="s">
        <v>34</v>
      </c>
      <c r="D117" s="34">
        <v>4</v>
      </c>
      <c r="E117" s="68"/>
      <c r="F117" s="35">
        <f t="shared" si="8"/>
        <v>0</v>
      </c>
      <c r="G117" s="36"/>
      <c r="H117" s="36"/>
      <c r="I117" s="36"/>
      <c r="J117" s="36"/>
      <c r="K117" s="37"/>
    </row>
    <row r="118" spans="1:11" ht="18" customHeight="1" x14ac:dyDescent="0.25">
      <c r="A118" s="7" t="s">
        <v>172</v>
      </c>
      <c r="B118" s="8" t="s">
        <v>162</v>
      </c>
      <c r="C118" s="9" t="s">
        <v>18</v>
      </c>
      <c r="D118" s="10">
        <v>220</v>
      </c>
      <c r="E118" s="66"/>
      <c r="F118" s="11">
        <f t="shared" ref="F118:F123" si="9">D118*E118</f>
        <v>0</v>
      </c>
      <c r="G118" s="12"/>
      <c r="H118" s="12"/>
      <c r="I118" s="12"/>
      <c r="J118" s="12"/>
      <c r="K118" s="13"/>
    </row>
    <row r="119" spans="1:11" ht="18" customHeight="1" x14ac:dyDescent="0.25">
      <c r="A119" s="20" t="s">
        <v>172</v>
      </c>
      <c r="B119" s="8" t="s">
        <v>163</v>
      </c>
      <c r="C119" s="9" t="s">
        <v>18</v>
      </c>
      <c r="D119" s="10">
        <v>220</v>
      </c>
      <c r="E119" s="66"/>
      <c r="F119" s="11">
        <f t="shared" si="9"/>
        <v>0</v>
      </c>
      <c r="G119" s="12"/>
      <c r="H119" s="12"/>
      <c r="I119" s="12"/>
      <c r="J119" s="12"/>
      <c r="K119" s="13"/>
    </row>
    <row r="120" spans="1:11" ht="18" customHeight="1" x14ac:dyDescent="0.25">
      <c r="A120" s="7" t="s">
        <v>173</v>
      </c>
      <c r="B120" s="17" t="s">
        <v>164</v>
      </c>
      <c r="C120" s="9" t="s">
        <v>18</v>
      </c>
      <c r="D120" s="10">
        <v>220</v>
      </c>
      <c r="E120" s="66"/>
      <c r="F120" s="11">
        <f t="shared" si="9"/>
        <v>0</v>
      </c>
      <c r="G120" s="12"/>
      <c r="H120" s="12"/>
      <c r="I120" s="12"/>
      <c r="J120" s="12"/>
      <c r="K120" s="13"/>
    </row>
    <row r="121" spans="1:11" ht="18" customHeight="1" x14ac:dyDescent="0.25">
      <c r="A121" s="7" t="s">
        <v>174</v>
      </c>
      <c r="B121" s="17" t="s">
        <v>165</v>
      </c>
      <c r="C121" s="9" t="s">
        <v>18</v>
      </c>
      <c r="D121" s="10">
        <v>220</v>
      </c>
      <c r="E121" s="66"/>
      <c r="F121" s="11">
        <f t="shared" si="9"/>
        <v>0</v>
      </c>
      <c r="G121" s="12"/>
      <c r="H121" s="12"/>
      <c r="I121" s="12"/>
      <c r="J121" s="12"/>
      <c r="K121" s="13"/>
    </row>
    <row r="122" spans="1:11" ht="18" customHeight="1" x14ac:dyDescent="0.25">
      <c r="A122" s="7" t="s">
        <v>175</v>
      </c>
      <c r="B122" s="17" t="s">
        <v>166</v>
      </c>
      <c r="C122" s="9" t="s">
        <v>18</v>
      </c>
      <c r="D122" s="10">
        <v>220</v>
      </c>
      <c r="E122" s="66"/>
      <c r="F122" s="11">
        <f t="shared" si="9"/>
        <v>0</v>
      </c>
      <c r="G122" s="12"/>
      <c r="H122" s="12"/>
      <c r="I122" s="12"/>
      <c r="J122" s="12"/>
      <c r="K122" s="13"/>
    </row>
    <row r="123" spans="1:11" ht="18" customHeight="1" x14ac:dyDescent="0.25">
      <c r="A123" s="7" t="s">
        <v>176</v>
      </c>
      <c r="B123" s="17" t="s">
        <v>167</v>
      </c>
      <c r="C123" s="9" t="s">
        <v>18</v>
      </c>
      <c r="D123" s="10">
        <v>220</v>
      </c>
      <c r="E123" s="66"/>
      <c r="F123" s="11">
        <f t="shared" si="9"/>
        <v>0</v>
      </c>
      <c r="G123" s="12"/>
      <c r="H123" s="12"/>
      <c r="I123" s="12"/>
      <c r="J123" s="12"/>
      <c r="K123" s="13"/>
    </row>
    <row r="124" spans="1:11" ht="18" customHeight="1" x14ac:dyDescent="0.25">
      <c r="A124" s="90" t="s">
        <v>178</v>
      </c>
      <c r="B124" s="91"/>
      <c r="C124" s="91"/>
      <c r="D124" s="91"/>
      <c r="E124" s="91"/>
      <c r="F124" s="92"/>
      <c r="G124" s="12"/>
      <c r="H124" s="12"/>
      <c r="I124" s="12"/>
      <c r="J124" s="12"/>
      <c r="K124" s="13"/>
    </row>
    <row r="125" spans="1:11" ht="18" customHeight="1" x14ac:dyDescent="0.25">
      <c r="A125" s="73" t="s">
        <v>182</v>
      </c>
      <c r="B125" s="72" t="s">
        <v>171</v>
      </c>
      <c r="C125" s="71" t="s">
        <v>15</v>
      </c>
      <c r="D125" s="74">
        <v>5</v>
      </c>
      <c r="E125" s="81"/>
      <c r="F125" s="80">
        <f t="shared" ref="F125:F130" si="10">D125*E125</f>
        <v>0</v>
      </c>
      <c r="G125" s="70"/>
      <c r="H125" s="12"/>
      <c r="I125" s="12"/>
      <c r="J125" s="12"/>
      <c r="K125" s="13"/>
    </row>
    <row r="126" spans="1:11" ht="18" customHeight="1" x14ac:dyDescent="0.25">
      <c r="A126" s="73" t="s">
        <v>181</v>
      </c>
      <c r="B126" s="72" t="s">
        <v>170</v>
      </c>
      <c r="C126" s="71" t="s">
        <v>15</v>
      </c>
      <c r="D126" s="74">
        <v>6</v>
      </c>
      <c r="E126" s="81"/>
      <c r="F126" s="80">
        <f t="shared" si="10"/>
        <v>0</v>
      </c>
      <c r="G126" s="70"/>
      <c r="H126" s="12"/>
      <c r="I126" s="12"/>
      <c r="J126" s="12"/>
      <c r="K126" s="13"/>
    </row>
    <row r="127" spans="1:11" ht="18" customHeight="1" x14ac:dyDescent="0.25">
      <c r="A127" s="75" t="s">
        <v>183</v>
      </c>
      <c r="B127" s="76" t="s">
        <v>184</v>
      </c>
      <c r="C127" s="78" t="s">
        <v>15</v>
      </c>
      <c r="D127" s="77">
        <v>25</v>
      </c>
      <c r="E127" s="81"/>
      <c r="F127" s="80">
        <f t="shared" si="10"/>
        <v>0</v>
      </c>
      <c r="G127" s="70"/>
      <c r="H127" s="12"/>
      <c r="I127" s="12"/>
      <c r="J127" s="12"/>
      <c r="K127" s="13"/>
    </row>
    <row r="128" spans="1:11" ht="18" customHeight="1" x14ac:dyDescent="0.25">
      <c r="A128" s="73" t="s">
        <v>177</v>
      </c>
      <c r="B128" s="72" t="s">
        <v>211</v>
      </c>
      <c r="C128" s="71" t="s">
        <v>15</v>
      </c>
      <c r="D128" s="74">
        <v>49</v>
      </c>
      <c r="E128" s="81"/>
      <c r="F128" s="80">
        <f t="shared" si="10"/>
        <v>0</v>
      </c>
      <c r="G128" s="70"/>
      <c r="H128" s="12"/>
      <c r="I128" s="12"/>
      <c r="J128" s="12"/>
      <c r="K128" s="13"/>
    </row>
    <row r="129" spans="1:11" ht="18" customHeight="1" x14ac:dyDescent="0.25">
      <c r="A129" s="73" t="s">
        <v>179</v>
      </c>
      <c r="B129" s="72" t="s">
        <v>214</v>
      </c>
      <c r="C129" s="71" t="s">
        <v>15</v>
      </c>
      <c r="D129" s="74">
        <v>95</v>
      </c>
      <c r="E129" s="81"/>
      <c r="F129" s="80">
        <f t="shared" si="10"/>
        <v>0</v>
      </c>
      <c r="G129" s="70"/>
      <c r="H129" s="12"/>
      <c r="I129" s="12"/>
      <c r="J129" s="12"/>
      <c r="K129" s="13"/>
    </row>
    <row r="130" spans="1:11" ht="18" customHeight="1" x14ac:dyDescent="0.25">
      <c r="A130" s="73" t="s">
        <v>180</v>
      </c>
      <c r="B130" s="72" t="s">
        <v>215</v>
      </c>
      <c r="C130" s="71" t="s">
        <v>15</v>
      </c>
      <c r="D130" s="74">
        <v>196</v>
      </c>
      <c r="E130" s="81"/>
      <c r="F130" s="80">
        <f t="shared" si="10"/>
        <v>0</v>
      </c>
      <c r="G130" s="70"/>
      <c r="H130" s="12"/>
      <c r="I130" s="12"/>
      <c r="J130" s="12"/>
      <c r="K130" s="13"/>
    </row>
    <row r="131" spans="1:11" ht="18" customHeight="1" x14ac:dyDescent="0.25">
      <c r="A131" s="73" t="s">
        <v>185</v>
      </c>
      <c r="B131" s="72" t="s">
        <v>213</v>
      </c>
      <c r="C131" s="71" t="s">
        <v>15</v>
      </c>
      <c r="D131" s="74">
        <v>10</v>
      </c>
      <c r="E131" s="81"/>
      <c r="F131" s="80">
        <f>D131*E131</f>
        <v>0</v>
      </c>
      <c r="G131" s="70"/>
      <c r="H131" s="12"/>
      <c r="I131" s="12"/>
      <c r="J131" s="12"/>
      <c r="K131" s="13"/>
    </row>
    <row r="132" spans="1:11" ht="18" customHeight="1" x14ac:dyDescent="0.25">
      <c r="A132" s="73" t="s">
        <v>208</v>
      </c>
      <c r="B132" s="72" t="s">
        <v>212</v>
      </c>
      <c r="C132" s="71" t="s">
        <v>15</v>
      </c>
      <c r="D132" s="74">
        <v>15</v>
      </c>
      <c r="E132" s="86"/>
      <c r="F132" s="80">
        <f>D132*E132</f>
        <v>0</v>
      </c>
      <c r="G132" s="70"/>
      <c r="H132" s="12"/>
      <c r="I132" s="12"/>
      <c r="J132" s="12"/>
      <c r="K132" s="13"/>
    </row>
    <row r="133" spans="1:11" ht="18" customHeight="1" x14ac:dyDescent="0.25">
      <c r="A133" s="75" t="s">
        <v>209</v>
      </c>
      <c r="B133" s="17" t="s">
        <v>168</v>
      </c>
      <c r="C133" s="9" t="s">
        <v>18</v>
      </c>
      <c r="D133" s="10">
        <v>60</v>
      </c>
      <c r="E133" s="84"/>
      <c r="F133" s="82">
        <f>D133*E133</f>
        <v>0</v>
      </c>
      <c r="G133" s="70"/>
      <c r="H133" s="12"/>
      <c r="I133" s="12"/>
      <c r="J133" s="12"/>
      <c r="K133" s="13"/>
    </row>
    <row r="134" spans="1:11" ht="18" customHeight="1" x14ac:dyDescent="0.25">
      <c r="A134" s="73" t="s">
        <v>210</v>
      </c>
      <c r="B134" s="17" t="s">
        <v>169</v>
      </c>
      <c r="C134" s="9" t="s">
        <v>18</v>
      </c>
      <c r="D134" s="10">
        <v>20</v>
      </c>
      <c r="E134" s="85"/>
      <c r="F134" s="83">
        <f>D134*E134</f>
        <v>0</v>
      </c>
      <c r="G134" s="70"/>
      <c r="H134" s="12"/>
      <c r="I134" s="12"/>
      <c r="J134" s="12"/>
      <c r="K134" s="13"/>
    </row>
    <row r="135" spans="1:11" ht="18" customHeight="1" x14ac:dyDescent="0.25">
      <c r="A135" s="90" t="s">
        <v>186</v>
      </c>
      <c r="B135" s="91"/>
      <c r="C135" s="91"/>
      <c r="D135" s="91"/>
      <c r="E135" s="91"/>
      <c r="F135" s="92"/>
      <c r="G135" s="70"/>
      <c r="H135" s="12"/>
      <c r="I135" s="12"/>
      <c r="J135" s="12"/>
      <c r="K135" s="13"/>
    </row>
    <row r="136" spans="1:11" ht="18" customHeight="1" x14ac:dyDescent="0.25">
      <c r="A136" s="73" t="s">
        <v>187</v>
      </c>
      <c r="B136" s="72" t="s">
        <v>285</v>
      </c>
      <c r="C136" s="71" t="s">
        <v>15</v>
      </c>
      <c r="D136" s="74">
        <v>5</v>
      </c>
      <c r="E136" s="81"/>
      <c r="F136" s="80">
        <f t="shared" ref="F136:F153" si="11">D136*E136</f>
        <v>0</v>
      </c>
      <c r="G136" s="70"/>
      <c r="H136" s="12"/>
      <c r="I136" s="12"/>
      <c r="J136" s="12"/>
      <c r="K136" s="13"/>
    </row>
    <row r="137" spans="1:11" ht="18" customHeight="1" x14ac:dyDescent="0.25">
      <c r="A137" s="73" t="s">
        <v>188</v>
      </c>
      <c r="B137" s="72" t="s">
        <v>207</v>
      </c>
      <c r="C137" s="71" t="s">
        <v>15</v>
      </c>
      <c r="D137" s="74">
        <v>5</v>
      </c>
      <c r="E137" s="81"/>
      <c r="F137" s="80">
        <f t="shared" si="11"/>
        <v>0</v>
      </c>
      <c r="G137" s="70"/>
      <c r="H137" s="12"/>
      <c r="I137" s="12"/>
      <c r="J137" s="12"/>
      <c r="K137" s="13"/>
    </row>
    <row r="138" spans="1:11" ht="18" customHeight="1" x14ac:dyDescent="0.25">
      <c r="A138" s="73" t="s">
        <v>189</v>
      </c>
      <c r="B138" s="72" t="s">
        <v>286</v>
      </c>
      <c r="C138" s="71" t="s">
        <v>15</v>
      </c>
      <c r="D138" s="74">
        <v>5</v>
      </c>
      <c r="E138" s="81"/>
      <c r="F138" s="80">
        <f t="shared" si="11"/>
        <v>0</v>
      </c>
      <c r="G138" s="70"/>
      <c r="H138" s="12"/>
      <c r="I138" s="12"/>
      <c r="J138" s="12"/>
      <c r="K138" s="13"/>
    </row>
    <row r="139" spans="1:11" ht="18" customHeight="1" x14ac:dyDescent="0.25">
      <c r="A139" s="73" t="s">
        <v>190</v>
      </c>
      <c r="B139" s="72" t="s">
        <v>287</v>
      </c>
      <c r="C139" s="71" t="s">
        <v>15</v>
      </c>
      <c r="D139" s="74">
        <v>5</v>
      </c>
      <c r="E139" s="81"/>
      <c r="F139" s="80">
        <f t="shared" si="11"/>
        <v>0</v>
      </c>
      <c r="G139" s="70"/>
      <c r="H139" s="12"/>
      <c r="I139" s="12"/>
      <c r="J139" s="12"/>
      <c r="K139" s="13"/>
    </row>
    <row r="140" spans="1:11" ht="18" customHeight="1" x14ac:dyDescent="0.25">
      <c r="A140" s="73" t="s">
        <v>191</v>
      </c>
      <c r="B140" s="72" t="s">
        <v>288</v>
      </c>
      <c r="C140" s="71" t="s">
        <v>15</v>
      </c>
      <c r="D140" s="74">
        <v>5</v>
      </c>
      <c r="E140" s="81"/>
      <c r="F140" s="80">
        <f t="shared" si="11"/>
        <v>0</v>
      </c>
      <c r="G140" s="70"/>
      <c r="H140" s="12"/>
      <c r="I140" s="12"/>
      <c r="J140" s="12"/>
      <c r="K140" s="13"/>
    </row>
    <row r="141" spans="1:11" ht="18" customHeight="1" x14ac:dyDescent="0.25">
      <c r="A141" s="73" t="s">
        <v>192</v>
      </c>
      <c r="B141" s="72" t="s">
        <v>289</v>
      </c>
      <c r="C141" s="71" t="s">
        <v>15</v>
      </c>
      <c r="D141" s="74">
        <v>5</v>
      </c>
      <c r="E141" s="81"/>
      <c r="F141" s="80">
        <f t="shared" si="11"/>
        <v>0</v>
      </c>
      <c r="G141" s="70"/>
      <c r="H141" s="12"/>
      <c r="I141" s="12"/>
      <c r="J141" s="12"/>
      <c r="K141" s="13"/>
    </row>
    <row r="142" spans="1:11" ht="18" customHeight="1" x14ac:dyDescent="0.25">
      <c r="A142" s="73" t="s">
        <v>193</v>
      </c>
      <c r="B142" s="72" t="s">
        <v>290</v>
      </c>
      <c r="C142" s="71" t="s">
        <v>15</v>
      </c>
      <c r="D142" s="74">
        <v>5</v>
      </c>
      <c r="E142" s="81"/>
      <c r="F142" s="80">
        <f t="shared" si="11"/>
        <v>0</v>
      </c>
      <c r="G142" s="70"/>
      <c r="H142" s="12"/>
      <c r="I142" s="12"/>
      <c r="J142" s="12"/>
      <c r="K142" s="13"/>
    </row>
    <row r="143" spans="1:11" ht="18" customHeight="1" x14ac:dyDescent="0.25">
      <c r="A143" s="73" t="s">
        <v>194</v>
      </c>
      <c r="B143" s="72" t="s">
        <v>291</v>
      </c>
      <c r="C143" s="71" t="s">
        <v>15</v>
      </c>
      <c r="D143" s="74">
        <v>5</v>
      </c>
      <c r="E143" s="81"/>
      <c r="F143" s="80">
        <f t="shared" si="11"/>
        <v>0</v>
      </c>
      <c r="G143" s="70"/>
      <c r="H143" s="12"/>
      <c r="I143" s="12"/>
      <c r="J143" s="12"/>
      <c r="K143" s="13"/>
    </row>
    <row r="144" spans="1:11" ht="18" customHeight="1" x14ac:dyDescent="0.25">
      <c r="A144" s="73" t="s">
        <v>195</v>
      </c>
      <c r="B144" s="72" t="s">
        <v>292</v>
      </c>
      <c r="C144" s="71" t="s">
        <v>15</v>
      </c>
      <c r="D144" s="74">
        <v>5</v>
      </c>
      <c r="E144" s="81"/>
      <c r="F144" s="80">
        <f t="shared" si="11"/>
        <v>0</v>
      </c>
      <c r="G144" s="70"/>
      <c r="H144" s="12"/>
      <c r="I144" s="12"/>
      <c r="J144" s="12"/>
      <c r="K144" s="13"/>
    </row>
    <row r="145" spans="1:11" ht="18" customHeight="1" x14ac:dyDescent="0.25">
      <c r="A145" s="73" t="s">
        <v>196</v>
      </c>
      <c r="B145" s="72" t="s">
        <v>293</v>
      </c>
      <c r="C145" s="71" t="s">
        <v>15</v>
      </c>
      <c r="D145" s="74">
        <v>5</v>
      </c>
      <c r="E145" s="81"/>
      <c r="F145" s="80">
        <f t="shared" si="11"/>
        <v>0</v>
      </c>
      <c r="G145" s="70"/>
      <c r="H145" s="12"/>
      <c r="I145" s="12"/>
      <c r="J145" s="12"/>
      <c r="K145" s="13"/>
    </row>
    <row r="146" spans="1:11" ht="18" customHeight="1" x14ac:dyDescent="0.25">
      <c r="A146" s="73" t="s">
        <v>197</v>
      </c>
      <c r="B146" s="72" t="s">
        <v>294</v>
      </c>
      <c r="C146" s="71" t="s">
        <v>15</v>
      </c>
      <c r="D146" s="74">
        <v>5</v>
      </c>
      <c r="E146" s="81"/>
      <c r="F146" s="80">
        <f t="shared" si="11"/>
        <v>0</v>
      </c>
      <c r="G146" s="70"/>
      <c r="H146" s="12"/>
      <c r="I146" s="12"/>
      <c r="J146" s="12"/>
      <c r="K146" s="13"/>
    </row>
    <row r="147" spans="1:11" ht="18" customHeight="1" x14ac:dyDescent="0.25">
      <c r="A147" s="73" t="s">
        <v>198</v>
      </c>
      <c r="B147" s="72" t="s">
        <v>295</v>
      </c>
      <c r="C147" s="71" t="s">
        <v>15</v>
      </c>
      <c r="D147" s="79">
        <v>5</v>
      </c>
      <c r="E147" s="81"/>
      <c r="F147" s="80">
        <f t="shared" si="11"/>
        <v>0</v>
      </c>
      <c r="G147" s="70"/>
      <c r="H147" s="12"/>
      <c r="I147" s="12"/>
      <c r="J147" s="12"/>
      <c r="K147" s="13"/>
    </row>
    <row r="148" spans="1:11" ht="18" customHeight="1" x14ac:dyDescent="0.25">
      <c r="A148" s="73" t="s">
        <v>199</v>
      </c>
      <c r="B148" s="72" t="s">
        <v>296</v>
      </c>
      <c r="C148" s="71" t="s">
        <v>15</v>
      </c>
      <c r="D148" s="74">
        <v>5</v>
      </c>
      <c r="E148" s="81"/>
      <c r="F148" s="80">
        <f t="shared" si="11"/>
        <v>0</v>
      </c>
      <c r="G148" s="70"/>
      <c r="H148" s="12"/>
      <c r="I148" s="12"/>
      <c r="J148" s="12"/>
      <c r="K148" s="13"/>
    </row>
    <row r="149" spans="1:11" ht="18" customHeight="1" x14ac:dyDescent="0.25">
      <c r="A149" s="73" t="s">
        <v>200</v>
      </c>
      <c r="B149" s="72" t="s">
        <v>297</v>
      </c>
      <c r="C149" s="71" t="s">
        <v>15</v>
      </c>
      <c r="D149" s="74">
        <v>5</v>
      </c>
      <c r="E149" s="81"/>
      <c r="F149" s="80">
        <f t="shared" si="11"/>
        <v>0</v>
      </c>
      <c r="G149" s="70"/>
      <c r="H149" s="12"/>
      <c r="I149" s="12"/>
      <c r="J149" s="12"/>
      <c r="K149" s="13"/>
    </row>
    <row r="150" spans="1:11" ht="18" customHeight="1" x14ac:dyDescent="0.25">
      <c r="A150" s="73" t="s">
        <v>201</v>
      </c>
      <c r="B150" s="72" t="s">
        <v>298</v>
      </c>
      <c r="C150" s="71" t="s">
        <v>15</v>
      </c>
      <c r="D150" s="74">
        <v>5</v>
      </c>
      <c r="E150" s="81"/>
      <c r="F150" s="80">
        <f t="shared" si="11"/>
        <v>0</v>
      </c>
      <c r="G150" s="70"/>
      <c r="H150" s="12"/>
      <c r="I150" s="12"/>
      <c r="J150" s="12"/>
      <c r="K150" s="13"/>
    </row>
    <row r="151" spans="1:11" ht="18" customHeight="1" x14ac:dyDescent="0.25">
      <c r="A151" s="73" t="s">
        <v>202</v>
      </c>
      <c r="B151" s="72" t="s">
        <v>299</v>
      </c>
      <c r="C151" s="71" t="s">
        <v>15</v>
      </c>
      <c r="D151" s="74">
        <v>5</v>
      </c>
      <c r="E151" s="81"/>
      <c r="F151" s="80">
        <f t="shared" si="11"/>
        <v>0</v>
      </c>
      <c r="G151" s="70"/>
      <c r="H151" s="12"/>
      <c r="I151" s="12"/>
      <c r="J151" s="12"/>
      <c r="K151" s="13"/>
    </row>
    <row r="152" spans="1:11" ht="18" customHeight="1" x14ac:dyDescent="0.25">
      <c r="A152" s="73" t="s">
        <v>203</v>
      </c>
      <c r="B152" s="72" t="s">
        <v>300</v>
      </c>
      <c r="C152" s="71" t="s">
        <v>15</v>
      </c>
      <c r="D152" s="74">
        <v>5</v>
      </c>
      <c r="E152" s="81"/>
      <c r="F152" s="80">
        <f t="shared" si="11"/>
        <v>0</v>
      </c>
      <c r="G152" s="70"/>
      <c r="H152" s="12"/>
      <c r="I152" s="12"/>
      <c r="J152" s="12"/>
      <c r="K152" s="13"/>
    </row>
    <row r="153" spans="1:11" ht="0.75" customHeight="1" x14ac:dyDescent="0.25">
      <c r="A153" s="51"/>
      <c r="B153" s="52"/>
      <c r="C153" s="53"/>
      <c r="D153" s="54"/>
      <c r="E153" s="55"/>
      <c r="F153" s="56">
        <f t="shared" si="11"/>
        <v>0</v>
      </c>
      <c r="G153" s="2"/>
      <c r="H153" s="2"/>
      <c r="I153" s="2"/>
      <c r="J153" s="2"/>
      <c r="K153" s="3"/>
    </row>
    <row r="154" spans="1:11" ht="15.75" customHeight="1" x14ac:dyDescent="0.25">
      <c r="A154" s="128">
        <v>1</v>
      </c>
      <c r="B154" s="112"/>
      <c r="C154" s="112"/>
      <c r="D154" s="112"/>
      <c r="E154" s="112"/>
      <c r="F154" s="112"/>
      <c r="G154" s="2"/>
      <c r="H154" s="2"/>
      <c r="I154" s="2"/>
      <c r="J154" s="2"/>
      <c r="K154" s="3"/>
    </row>
    <row r="155" spans="1:11" ht="15.75" customHeight="1" x14ac:dyDescent="0.25">
      <c r="A155" s="6"/>
      <c r="B155" s="1"/>
      <c r="C155" s="1"/>
      <c r="D155" s="29" t="s">
        <v>22</v>
      </c>
      <c r="E155" s="29" t="s">
        <v>23</v>
      </c>
      <c r="F155" s="29" t="s">
        <v>24</v>
      </c>
      <c r="G155" s="2"/>
      <c r="H155" s="2"/>
      <c r="I155" s="2"/>
      <c r="J155" s="2"/>
      <c r="K155" s="3"/>
    </row>
    <row r="156" spans="1:11" ht="16.7" customHeight="1" x14ac:dyDescent="0.25">
      <c r="A156" s="30"/>
      <c r="B156" s="1"/>
      <c r="C156" s="1"/>
      <c r="D156" s="25">
        <f>SUM(F2:F123)</f>
        <v>0</v>
      </c>
      <c r="E156" s="31">
        <v>0.23</v>
      </c>
      <c r="F156" s="25">
        <f>D156 * 1.23</f>
        <v>0</v>
      </c>
      <c r="G156" s="50"/>
      <c r="H156" s="49"/>
    </row>
    <row r="157" spans="1:11" ht="16.7" customHeight="1" x14ac:dyDescent="0.25">
      <c r="A157" s="127"/>
      <c r="B157" s="112"/>
      <c r="C157" s="112"/>
      <c r="D157" s="28"/>
      <c r="E157" s="27">
        <f>SUM(E111:E152)</f>
        <v>0</v>
      </c>
      <c r="F157" s="26"/>
    </row>
    <row r="158" spans="1:11" ht="16.7" customHeight="1" x14ac:dyDescent="0.25">
      <c r="A158" s="127" t="s">
        <v>25</v>
      </c>
      <c r="B158" s="112"/>
      <c r="C158" s="112"/>
      <c r="D158" s="129">
        <f>D156*5%</f>
        <v>0</v>
      </c>
      <c r="E158" s="112"/>
      <c r="F158" s="112"/>
      <c r="G158" s="39"/>
    </row>
    <row r="159" spans="1:11" ht="16.7" customHeight="1" x14ac:dyDescent="0.25">
      <c r="A159" s="127" t="s">
        <v>26</v>
      </c>
      <c r="B159" s="112"/>
      <c r="C159" s="112"/>
      <c r="D159" s="129">
        <f>SUM(F111:F152)</f>
        <v>0</v>
      </c>
      <c r="E159" s="112"/>
      <c r="F159" s="112"/>
    </row>
    <row r="160" spans="1:11" ht="16.7" customHeight="1" x14ac:dyDescent="0.25">
      <c r="A160" s="134"/>
      <c r="B160" s="135"/>
      <c r="C160" s="135"/>
      <c r="D160" s="136"/>
      <c r="E160" s="135"/>
      <c r="F160" s="137"/>
    </row>
    <row r="161" spans="1:6" ht="16.7" customHeight="1" x14ac:dyDescent="0.25">
      <c r="A161" s="138" t="s">
        <v>204</v>
      </c>
      <c r="B161" s="139"/>
      <c r="C161" s="139"/>
      <c r="D161" s="140"/>
      <c r="E161" s="139"/>
      <c r="F161" s="141"/>
    </row>
    <row r="162" spans="1:6" ht="16.7" customHeight="1" x14ac:dyDescent="0.25">
      <c r="A162" s="142" t="s">
        <v>205</v>
      </c>
      <c r="B162" s="139"/>
      <c r="C162" s="139"/>
      <c r="D162" s="140"/>
      <c r="E162" s="139"/>
      <c r="F162" s="141"/>
    </row>
    <row r="163" spans="1:6" ht="16.7" customHeight="1" x14ac:dyDescent="0.25">
      <c r="A163" s="143"/>
      <c r="B163" s="139"/>
      <c r="C163" s="139"/>
      <c r="D163" s="140"/>
      <c r="E163" s="139"/>
      <c r="F163" s="141"/>
    </row>
    <row r="164" spans="1:6" ht="16.7" customHeight="1" x14ac:dyDescent="0.25">
      <c r="A164" s="142" t="s">
        <v>27</v>
      </c>
      <c r="B164" s="139"/>
      <c r="C164" s="139"/>
      <c r="D164" s="140"/>
      <c r="E164" s="139"/>
      <c r="F164" s="141"/>
    </row>
    <row r="165" spans="1:6" ht="16.7" customHeight="1" x14ac:dyDescent="0.25">
      <c r="A165" s="130"/>
      <c r="B165" s="131"/>
      <c r="C165" s="131"/>
      <c r="D165" s="132"/>
      <c r="E165" s="131"/>
      <c r="F165" s="133"/>
    </row>
  </sheetData>
  <mergeCells count="50">
    <mergeCell ref="A108:F108"/>
    <mergeCell ref="A102:F102"/>
    <mergeCell ref="A50:F50"/>
    <mergeCell ref="A7:B7"/>
    <mergeCell ref="C7:F7"/>
    <mergeCell ref="A11:F11"/>
    <mergeCell ref="A20:F20"/>
    <mergeCell ref="A54:F54"/>
    <mergeCell ref="A9:F9"/>
    <mergeCell ref="A24:F24"/>
    <mergeCell ref="A29:F29"/>
    <mergeCell ref="A33:F33"/>
    <mergeCell ref="A77:F77"/>
    <mergeCell ref="A71:F71"/>
    <mergeCell ref="A83:F83"/>
    <mergeCell ref="A93:F93"/>
    <mergeCell ref="A97:F97"/>
    <mergeCell ref="A165:F165"/>
    <mergeCell ref="A160:F160"/>
    <mergeCell ref="A161:F161"/>
    <mergeCell ref="A162:F162"/>
    <mergeCell ref="A163:F163"/>
    <mergeCell ref="A164:F164"/>
    <mergeCell ref="A158:C158"/>
    <mergeCell ref="A159:C159"/>
    <mergeCell ref="A154:F154"/>
    <mergeCell ref="A157:C157"/>
    <mergeCell ref="D158:F158"/>
    <mergeCell ref="D159:F159"/>
    <mergeCell ref="C1:F1"/>
    <mergeCell ref="A2:B2"/>
    <mergeCell ref="C2:F2"/>
    <mergeCell ref="A3:B3"/>
    <mergeCell ref="C3:F3"/>
    <mergeCell ref="A104:F104"/>
    <mergeCell ref="A124:F124"/>
    <mergeCell ref="A135:F135"/>
    <mergeCell ref="A4:B4"/>
    <mergeCell ref="C4:F4"/>
    <mergeCell ref="A6:B6"/>
    <mergeCell ref="C6:F6"/>
    <mergeCell ref="A10:F10"/>
    <mergeCell ref="A27:F27"/>
    <mergeCell ref="A5:B5"/>
    <mergeCell ref="C5:F5"/>
    <mergeCell ref="A110:F110"/>
    <mergeCell ref="A57:F57"/>
    <mergeCell ref="A58:F58"/>
    <mergeCell ref="A67:F67"/>
    <mergeCell ref="A56:F56"/>
  </mergeCells>
  <pageMargins left="0" right="0" top="0" bottom="0" header="0.31496099999999999" footer="0.31496099999999999"/>
  <pageSetup paperSize="9" scale="46" fitToHeight="0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Annex No.3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</dc:creator>
  <cp:lastModifiedBy>Emilia Badowska</cp:lastModifiedBy>
  <cp:lastPrinted>2026-07-03T08:48:11Z</cp:lastPrinted>
  <dcterms:created xsi:type="dcterms:W3CDTF">2025-11-26T11:10:46Z</dcterms:created>
  <dcterms:modified xsi:type="dcterms:W3CDTF">2026-07-31T10:37:09Z</dcterms:modified>
</cp:coreProperties>
</file>